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defaultThemeVersion="166925"/>
  <mc:AlternateContent xmlns:mc="http://schemas.openxmlformats.org/markup-compatibility/2006">
    <mc:Choice Requires="x15">
      <x15ac:absPath xmlns:x15ac="http://schemas.microsoft.com/office/spreadsheetml/2010/11/ac" url="/Users/adambrabbin/Documents/"/>
    </mc:Choice>
  </mc:AlternateContent>
  <xr:revisionPtr revIDLastSave="0" documentId="8_{8C2675EE-CE6D-F344-A1A6-FA25B7D34CB3}" xr6:coauthVersionLast="47" xr6:coauthVersionMax="47" xr10:uidLastSave="{00000000-0000-0000-0000-000000000000}"/>
  <bookViews>
    <workbookView xWindow="0" yWindow="500" windowWidth="35840" windowHeight="20780" xr2:uid="{7E21E6F5-6BAF-4C5E-8BE3-D6B4418FB74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 i="1" l="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2" i="1"/>
</calcChain>
</file>

<file path=xl/sharedStrings.xml><?xml version="1.0" encoding="utf-8"?>
<sst xmlns="http://schemas.openxmlformats.org/spreadsheetml/2006/main" count="1851" uniqueCount="599">
  <si>
    <t>Source</t>
  </si>
  <si>
    <t>Identifier</t>
  </si>
  <si>
    <t>Title</t>
  </si>
  <si>
    <t>Description</t>
  </si>
  <si>
    <t>Currency</t>
  </si>
  <si>
    <t>Amount Applied For</t>
  </si>
  <si>
    <t>Amount Awarded</t>
  </si>
  <si>
    <t>Amount Disbursed</t>
  </si>
  <si>
    <t>Award Date</t>
  </si>
  <si>
    <t>URL</t>
  </si>
  <si>
    <t>Planned Dates:Start Date</t>
  </si>
  <si>
    <t>Planned Dates:End Date</t>
  </si>
  <si>
    <t>Recipient Org:Identifier</t>
  </si>
  <si>
    <t>Recipient Org:Name</t>
  </si>
  <si>
    <t>Recipient Org:Charity Number</t>
  </si>
  <si>
    <t>Recipient Org:Company Number</t>
  </si>
  <si>
    <t>Recipient Org:City</t>
  </si>
  <si>
    <t>Recipient Org:County</t>
  </si>
  <si>
    <t>Recipient Org:Country</t>
  </si>
  <si>
    <t>Recipient Org:Postal Code</t>
  </si>
  <si>
    <t>Recipient Org:Web Address</t>
  </si>
  <si>
    <t>Beneficiary Location:Name</t>
  </si>
  <si>
    <t>Beneficiary Location:Country Code</t>
  </si>
  <si>
    <t>Beneficiary Location:Latitude</t>
  </si>
  <si>
    <t>Beneficiary Location:Longitude</t>
  </si>
  <si>
    <t>Funding Org:Identifier</t>
  </si>
  <si>
    <t>Funding Org:Name</t>
  </si>
  <si>
    <t>Funding Org:Department</t>
  </si>
  <si>
    <t>Grant Programme:Code</t>
  </si>
  <si>
    <t>Grant Programme:Title</t>
  </si>
  <si>
    <t>Grant Programme:URL</t>
  </si>
  <si>
    <t>Last modified</t>
  </si>
  <si>
    <t>Data Source</t>
  </si>
  <si>
    <t>Catalyst</t>
  </si>
  <si>
    <t>360G-onemanchester-315</t>
  </si>
  <si>
    <t>Development support of African and Caribbean drink business</t>
  </si>
  <si>
    <t xml:space="preserve">Business development funding to support expansion of African and Caribbean drink business, to support new employment opportunities in Gorton. </t>
  </si>
  <si>
    <t>GBP</t>
  </si>
  <si>
    <t>2018-03-01</t>
  </si>
  <si>
    <t>https://www.onemanchester.co.uk/our-communities/funding-support/funding</t>
  </si>
  <si>
    <t>GB-COH-09633888</t>
  </si>
  <si>
    <t>Calyx Drinks</t>
  </si>
  <si>
    <t>09633888</t>
  </si>
  <si>
    <t>Burnley</t>
  </si>
  <si>
    <t>Lancashire</t>
  </si>
  <si>
    <t>England</t>
  </si>
  <si>
    <t>BB11 2SG</t>
  </si>
  <si>
    <t>https://calyxdrinks.co.uk/</t>
  </si>
  <si>
    <t>Manchester</t>
  </si>
  <si>
    <t>GB</t>
  </si>
  <si>
    <t>GB-COH-RS007018</t>
  </si>
  <si>
    <t>One Manchester</t>
  </si>
  <si>
    <t>Customer Involvement</t>
  </si>
  <si>
    <t>Catalyst Fund</t>
  </si>
  <si>
    <t>https://www.onemanchester.co.uk/our-communities/funding-support</t>
  </si>
  <si>
    <t>Grants and Commisions 18-19</t>
  </si>
  <si>
    <t>360G-onemanchester-253</t>
  </si>
  <si>
    <t>Woodland project for children with Downs Syndrome</t>
  </si>
  <si>
    <t>A not for profit organisation delivering woodland projects to socially marginalised groups. This funding will go towards a pilot project for Children with Downs Syndrome. Won soup funding in April 18 Soup.</t>
  </si>
  <si>
    <t>2018-07-30</t>
  </si>
  <si>
    <t>https://www.onemanchester.co.uk/whats-going-on/news/community-soup-winners-may-2018</t>
  </si>
  <si>
    <t>2018-10-18</t>
  </si>
  <si>
    <t>GB-COH-11124532</t>
  </si>
  <si>
    <t>The Therapeutic Forest CIC</t>
  </si>
  <si>
    <t>Rossendale</t>
  </si>
  <si>
    <t>BB4 6NJ</t>
  </si>
  <si>
    <t>http://www.thetherapeuticforest.org/</t>
  </si>
  <si>
    <t>Community Fund</t>
  </si>
  <si>
    <t>360G-onemanchester-294</t>
  </si>
  <si>
    <t>Wellbeing walking group</t>
  </si>
  <si>
    <t xml:space="preserve">Neighbourhood grant funding to help cover insurance costs for starting a wellbeing walking group in Openshaw </t>
  </si>
  <si>
    <t>2018-06-05</t>
  </si>
  <si>
    <t>GB-CHC-257516</t>
  </si>
  <si>
    <t>Grace Trust</t>
  </si>
  <si>
    <t>Greater Manchester</t>
  </si>
  <si>
    <t>CB23 1LL</t>
  </si>
  <si>
    <t>http://www.thegracetrust.org.uk/en/index.php</t>
  </si>
  <si>
    <t>Discretionary Fund</t>
  </si>
  <si>
    <t>Community Soup Funding</t>
  </si>
  <si>
    <t>360G-onemanchester-277</t>
  </si>
  <si>
    <t>Health and wellbeing project</t>
  </si>
  <si>
    <t>Support for wellbeing activities for women who are sex working to be healthier, safer and empowered to make changes.</t>
  </si>
  <si>
    <t>2017-11-01</t>
  </si>
  <si>
    <t>https://www.onemanchester.co.uk/whats-going-on/news/octobers-community-soup-winners</t>
  </si>
  <si>
    <t>GB-COH-03131154</t>
  </si>
  <si>
    <t xml:space="preserve">Mash </t>
  </si>
  <si>
    <t>03131154</t>
  </si>
  <si>
    <t>M1 2WR</t>
  </si>
  <si>
    <t>http://www.mash.org.uk</t>
  </si>
  <si>
    <t>360G-onemanchester-266</t>
  </si>
  <si>
    <t>Rollerskating lessons for the community</t>
  </si>
  <si>
    <t>Funding to provide weekly rollerskating lessons for local families helping keep them fit and healthy.</t>
  </si>
  <si>
    <t>2017-06-01</t>
  </si>
  <si>
    <t>https://www.onemanchester.co.uk/whats-going-on/news/community-soups-july-2017</t>
  </si>
  <si>
    <t>360G-onemanchester-skating_edge</t>
  </si>
  <si>
    <t xml:space="preserve">Skating Edge  </t>
  </si>
  <si>
    <t>M11 1GN</t>
  </si>
  <si>
    <t>http://www.skatingedgeacademy.co.uk</t>
  </si>
  <si>
    <t>360G-onemanchester-267</t>
  </si>
  <si>
    <t>Rollerskating equipment replacement</t>
  </si>
  <si>
    <t>Funding to replace worn out Roller Skates and safety equipment in order to continue providing roller skating lessons for local families (Community Soup Soup Grant 3rd place)</t>
  </si>
  <si>
    <t>2019-03-31</t>
  </si>
  <si>
    <t>https://www.onemanchester.co.uk/whats-going-on/news/community-soup-winners-0</t>
  </si>
  <si>
    <t>Skating Edge</t>
  </si>
  <si>
    <t>360G-onemanchester-287</t>
  </si>
  <si>
    <t>Gardening and food project</t>
  </si>
  <si>
    <t>The creation of a gardening task squad to improve the environment of the local area, maintaining the Justlife garden and engaging in local Incredible Edible projects.</t>
  </si>
  <si>
    <t>2016-08-01</t>
  </si>
  <si>
    <t>GB-COH-07517887</t>
  </si>
  <si>
    <t>Justlife CIC Ltd</t>
  </si>
  <si>
    <t>07517887</t>
  </si>
  <si>
    <t>M11 1HH</t>
  </si>
  <si>
    <t>https://www.justlife.org.uk/projects/manchester/</t>
  </si>
  <si>
    <t>360G-onemanchester-288</t>
  </si>
  <si>
    <t>Support for people in temporary accomodation</t>
  </si>
  <si>
    <t>Funding to aid Justlife provide support to adults living in temporary accomodation (Won third place in East Community Soup)</t>
  </si>
  <si>
    <t>2018-07-19</t>
  </si>
  <si>
    <t>360G-onemanchester-302</t>
  </si>
  <si>
    <t>Project to teach people how to cook healthy versions of popular Caribbean foods. (Community Soup winner Sept)</t>
  </si>
  <si>
    <t>2018-09-30</t>
  </si>
  <si>
    <t>https://www.onemanchester.co.uk/whats-going-on/news/community-soup-latest-winners</t>
  </si>
  <si>
    <t>360G-onemanchester-frendzy_foods</t>
  </si>
  <si>
    <t>Frendzy Foods</t>
  </si>
  <si>
    <t>M11 2AX</t>
  </si>
  <si>
    <t>360G-onemanchester-291</t>
  </si>
  <si>
    <t>Yoga classes for the local community</t>
  </si>
  <si>
    <t>Provision of free Yoga Classes to the local community, increasing local health and wellbeing.</t>
  </si>
  <si>
    <t>GB-COH-10836766</t>
  </si>
  <si>
    <t xml:space="preserve">Heaven on Earth </t>
  </si>
  <si>
    <t>10836766</t>
  </si>
  <si>
    <t>M11 2EX</t>
  </si>
  <si>
    <t>http://www.heavenonearth.space</t>
  </si>
  <si>
    <t>360G-onemanchester-250</t>
  </si>
  <si>
    <t>Running costs for dance group</t>
  </si>
  <si>
    <t>Funding to support running costs of dance group based in Openshaw for girls aged 13 to 18, which has developed the skills and confidence of the members since joining. (Won first place in April Community Soup in East area 18)</t>
  </si>
  <si>
    <t>2018-08-16</t>
  </si>
  <si>
    <t>360G-onemanchester-urbanized_dance_group</t>
  </si>
  <si>
    <t>Urbanized Dance Group</t>
  </si>
  <si>
    <t>M11 3JX</t>
  </si>
  <si>
    <t>360G-onemanchester-273</t>
  </si>
  <si>
    <t>Support for those affected by dementia</t>
  </si>
  <si>
    <t>Funding to support the Peter Quinn Friendship Group, who meet every Wednesday in Levenshulme to offer support to those affected by dementia. This includes the person living with dementia, carers or family and friends. Won second place in the April 18 east community soup event.</t>
  </si>
  <si>
    <t>2018-01-08</t>
  </si>
  <si>
    <t>360G-onemanchester-peter_quinn_friendship_group_dementia_support</t>
  </si>
  <si>
    <t>Peter Quinn Friendship Group Dementia Support</t>
  </si>
  <si>
    <t>M11 4FB</t>
  </si>
  <si>
    <t>https://www.facebook.com/The-Peter-Quinn-Friendship-group-Dementia-support</t>
  </si>
  <si>
    <t>360G-onemanchester-312</t>
  </si>
  <si>
    <t>Boys football club running costs</t>
  </si>
  <si>
    <t xml:space="preserve">Funding to keep the club running and provide opportunities for boys in football, with the aim of keeping them off the streets and out of trouble.
</t>
  </si>
  <si>
    <t>360G-onemanchester-clayton_villa</t>
  </si>
  <si>
    <t>Clayton Villa</t>
  </si>
  <si>
    <t>M11 4HA</t>
  </si>
  <si>
    <t>360G-onemanchester-313</t>
  </si>
  <si>
    <t>Urban Bee project</t>
  </si>
  <si>
    <t>Urban bee project, won £5000 in Community Soup Sept 18. Funding to develop a new bee hive in east manchester to encourage bee keeping in the community.</t>
  </si>
  <si>
    <t>GB-CHC-1155379</t>
  </si>
  <si>
    <t>Project Urban Bee PUB</t>
  </si>
  <si>
    <t>1155379</t>
  </si>
  <si>
    <t>M11 4PX</t>
  </si>
  <si>
    <t>http://www.claytonhall.org</t>
  </si>
  <si>
    <t>360G-onemanchester-272</t>
  </si>
  <si>
    <t>Building costs and live music for people affected by dementia</t>
  </si>
  <si>
    <t>The group support those living with dementia and their carers. The funding will allow the group to book live music for their meetings, and pay for the general running and building costs. Community Soup Winner.</t>
  </si>
  <si>
    <t>2018-11-28</t>
  </si>
  <si>
    <t>M12 4DF</t>
  </si>
  <si>
    <t>360G-onemanchester-281</t>
  </si>
  <si>
    <t>Creation of community kitchen</t>
  </si>
  <si>
    <t>Funding towards the renovation of a community room within a roller skating leisure facility into a community kitchen selling healthy food.</t>
  </si>
  <si>
    <t>2019-01-15</t>
  </si>
  <si>
    <t>GB-COH-10697493</t>
  </si>
  <si>
    <t>Manchester Rollersports</t>
  </si>
  <si>
    <t>10697493</t>
  </si>
  <si>
    <t>M12 4DY</t>
  </si>
  <si>
    <t>https://manchesterrollersports.co.uk/</t>
  </si>
  <si>
    <t>Strategy and business development</t>
  </si>
  <si>
    <t>360G-onemanchester-308</t>
  </si>
  <si>
    <t>Drop-ins, advice sessions, and community IT equipment</t>
  </si>
  <si>
    <t>To host drop-ins and advice sessions and provide much needed IT equipment for community use.</t>
  </si>
  <si>
    <t>GB-CHC-1153939</t>
  </si>
  <si>
    <t>Coverdale and Newbank Community Association</t>
  </si>
  <si>
    <t>M12 4QY</t>
  </si>
  <si>
    <t>https://www.coverdaleandnewbank.com/</t>
  </si>
  <si>
    <t>360G-onemanchester-309</t>
  </si>
  <si>
    <t>Helping Hand project to reduce social isolation</t>
  </si>
  <si>
    <t>To support their 'Helping Hand Project', aimed at reducing social isolation and providing a more integrated community. The project will help to bring their local community closer together, reduce loneliness, raise social isolation awareness and provide a meeting place for all of our community to come together to socialise and integrate. Won third place April 18 Community Soup.</t>
  </si>
  <si>
    <t>2018-05-01</t>
  </si>
  <si>
    <t>1153939</t>
  </si>
  <si>
    <t>360G-onemanchester-310</t>
  </si>
  <si>
    <t>Provision of community services including a soft play area</t>
  </si>
  <si>
    <t>Funding to support provision of a range of community services that will improve the lives of Ardwick residents, such as building a soft play area near their community hub where the shop is run from. Won third place in community soup.</t>
  </si>
  <si>
    <t>360G-onemanchester-323</t>
  </si>
  <si>
    <t>Equipment for healthy eating project.</t>
  </si>
  <si>
    <t>Grant for equipment to run healthy eating project in the school for children and adults.</t>
  </si>
  <si>
    <t>2018-04-24</t>
  </si>
  <si>
    <t>GB-EDU-105502</t>
  </si>
  <si>
    <t>Armitage CE Primary School</t>
  </si>
  <si>
    <t>M12 5NP</t>
  </si>
  <si>
    <t>http://www.armitage.manchester.sch.uk</t>
  </si>
  <si>
    <t>360G-onemanchester-254</t>
  </si>
  <si>
    <t>Community stone carving project</t>
  </si>
  <si>
    <t>Funding to support the "Carve Out Your Future At The Monastery" project. Upcycling damaged stone from the monastery renovation into carvings to be sold to support community work, involving local people in the stone masonry and carving process.</t>
  </si>
  <si>
    <t xml:space="preserve">GB-COH-03251869 </t>
  </si>
  <si>
    <t>The Monastery of St. Francis &amp; Gorton Trust</t>
  </si>
  <si>
    <t>03251869</t>
  </si>
  <si>
    <t>M12 5WF</t>
  </si>
  <si>
    <t>https://www.themonastery.co.uk/</t>
  </si>
  <si>
    <t>360G-onemanchester-300</t>
  </si>
  <si>
    <t>Sponsorship of Social Enterprise Summit Event</t>
  </si>
  <si>
    <t>Sponsorship of Social Enterprise Summit Event.</t>
  </si>
  <si>
    <t>2018-11-15</t>
  </si>
  <si>
    <t>https://www.gmcvo.org.uk/news/greater-manchester-social-enterprise-summit-15th-november</t>
  </si>
  <si>
    <t>GB-COH-01223344</t>
  </si>
  <si>
    <t>GMCVO</t>
  </si>
  <si>
    <t>01223344</t>
  </si>
  <si>
    <t>M12 6FZ</t>
  </si>
  <si>
    <t>https://www.gmcvo.org.uk/</t>
  </si>
  <si>
    <t>360G-onemanchester-290</t>
  </si>
  <si>
    <t>Night Shelter project</t>
  </si>
  <si>
    <t>Funding for night shelter in required due to expanding homeless project.</t>
  </si>
  <si>
    <t>GB-CHC-1161903</t>
  </si>
  <si>
    <t xml:space="preserve">Homeless Hub </t>
  </si>
  <si>
    <t>CE003406</t>
  </si>
  <si>
    <t>M12 6LB</t>
  </si>
  <si>
    <t>http://thehomelesshub.org.uk</t>
  </si>
  <si>
    <t>360G-onemanchester-255</t>
  </si>
  <si>
    <t>Set-up and marketing of circus skills for primary school children</t>
  </si>
  <si>
    <t xml:space="preserve">Business development grant to create and market a package of circus skills activities for primary schools and other early years providers as social enterprise activity. </t>
  </si>
  <si>
    <t xml:space="preserve">GB-COH-07650343 </t>
  </si>
  <si>
    <t>The Circus House CIC</t>
  </si>
  <si>
    <t>07650343</t>
  </si>
  <si>
    <t>M13 0PD</t>
  </si>
  <si>
    <t>https://www.thecircushouse.co.uk/</t>
  </si>
  <si>
    <t>360G-onemanchester-326</t>
  </si>
  <si>
    <t>Community food festival</t>
  </si>
  <si>
    <t>Funding for cultural food event for the community where attendees can exhibit and try foods from around the world.</t>
  </si>
  <si>
    <t>360G-onemanchester-anson_community_food_festival</t>
  </si>
  <si>
    <t>Anson Community Food Festival</t>
  </si>
  <si>
    <t>M13 0TR</t>
  </si>
  <si>
    <t>360G-onemanchester-252</t>
  </si>
  <si>
    <t>Activities for people with mental health problems</t>
  </si>
  <si>
    <t>A grassroots charity for those living with mental health problems and the wider community, the funding will support a range of activities such as healthy cooking sessions, walking football, laughter yoga, knit and natter, and counselling. Won first place in September Community Soup.</t>
  </si>
  <si>
    <t>GB-COH-07379872</t>
  </si>
  <si>
    <t>TLC St Lukes</t>
  </si>
  <si>
    <t>1141796</t>
  </si>
  <si>
    <t>07379872</t>
  </si>
  <si>
    <t>M13 9HP</t>
  </si>
  <si>
    <t>http://www.tlcstlukes.co.uk/</t>
  </si>
  <si>
    <t>360G-onemanchester-284</t>
  </si>
  <si>
    <t>Residential trips to the Lake District for children with burns injuries</t>
  </si>
  <si>
    <t>Funding will support Manchester Children's Burns Camp provide week long residential trip to the Lake District for children with burns injuries. Won first prize in April community soup.</t>
  </si>
  <si>
    <t>GB-CHC-1049274</t>
  </si>
  <si>
    <t>Manchester Burns Camp</t>
  </si>
  <si>
    <t>1049274</t>
  </si>
  <si>
    <t>M13 9WL</t>
  </si>
  <si>
    <t>http://manchesterburnscamps.co.uk/</t>
  </si>
  <si>
    <t>360G-onemanchester-268</t>
  </si>
  <si>
    <t>Researcher for employment and training project</t>
  </si>
  <si>
    <t>Business development support for social enterprise including research to scope and promote two new employment and training projects for the refugee community. The grant will also fund a new mobile projector.</t>
  </si>
  <si>
    <t>GB-COH-10373232</t>
  </si>
  <si>
    <t>Refugees &amp; Mentors CIC</t>
  </si>
  <si>
    <t>M14 4RG</t>
  </si>
  <si>
    <t>http://www.refmentors.org.uk</t>
  </si>
  <si>
    <t>360G-onemanchester-311</t>
  </si>
  <si>
    <t>Monthly mens' dinner for the socially isolated</t>
  </si>
  <si>
    <t>To host a monthly men’s dinner for those that are socially isolated and using the food bank.</t>
  </si>
  <si>
    <t>GB-COH-08348123</t>
  </si>
  <si>
    <t xml:space="preserve">Compassion Food Bank </t>
  </si>
  <si>
    <t>08348123</t>
  </si>
  <si>
    <t>M14 4SS</t>
  </si>
  <si>
    <t>https://www.compassionministries.co.uk/food-bank?_escaped_fragment_=</t>
  </si>
  <si>
    <t>360G-onemanchester-304</t>
  </si>
  <si>
    <t xml:space="preserve">Grant to help improve security at the site </t>
  </si>
  <si>
    <t xml:space="preserve">Neighbourhood grant to help improve security at the site </t>
  </si>
  <si>
    <t>2018-09-25</t>
  </si>
  <si>
    <t>360G-onemanchester-fallowfield_secret_garden</t>
  </si>
  <si>
    <t>Fallowfield Secret Garden</t>
  </si>
  <si>
    <t>M14 7BT</t>
  </si>
  <si>
    <t>https://fallowfieldsecretgarden.wordpress.com/</t>
  </si>
  <si>
    <t>360G-onemanchester-319</t>
  </si>
  <si>
    <t>Birthday parties for children living in hostels and refuges</t>
  </si>
  <si>
    <t>Provide birthday parties for children living in refuges and hostels.</t>
  </si>
  <si>
    <t>360G-onemanchester-birthday_stars</t>
  </si>
  <si>
    <t xml:space="preserve">Birthday Stars </t>
  </si>
  <si>
    <t>M14 7FB</t>
  </si>
  <si>
    <t>https://www.facebook.com/birthdaystarsproject</t>
  </si>
  <si>
    <t>360G-onemanchester-320</t>
  </si>
  <si>
    <t>Parties for families affected by homelessness, domestic violence or fleeing persecution</t>
  </si>
  <si>
    <t>Funding will provide free kids parties for families affected by homelessness, domestic violence or fleeing persecution. Joint first community soup funding.</t>
  </si>
  <si>
    <t>360G-onemanchester-birthday_star_kids</t>
  </si>
  <si>
    <t>Birthday Star Kids</t>
  </si>
  <si>
    <t>360G-onemanchester-247</t>
  </si>
  <si>
    <t>Community coffee mornings</t>
  </si>
  <si>
    <t xml:space="preserve">Support community coffee mornings that reduce social isolation. Seek funding for a part-time development worker, marketing materials, and funding for sessions. </t>
  </si>
  <si>
    <t>2018-05-09</t>
  </si>
  <si>
    <t>360G-onemanchester-wrays_cafe_bar</t>
  </si>
  <si>
    <t>Wrays Café Bar</t>
  </si>
  <si>
    <t>M14 7NQ</t>
  </si>
  <si>
    <t>http://www.wrayscafebar.co.uk/</t>
  </si>
  <si>
    <t>360G-onemanchester-251</t>
  </si>
  <si>
    <t>Running costs for a gospel choir for people with demetia</t>
  </si>
  <si>
    <t>Funding will allow them to continue running a gospel choir and give them more opportunities to sing at different locations across Manchester. Third place community soup winner.</t>
  </si>
  <si>
    <t>2019-03-28</t>
  </si>
  <si>
    <t xml:space="preserve">GB-COH-09196411 </t>
  </si>
  <si>
    <t>Together Dementia</t>
  </si>
  <si>
    <t>09196411</t>
  </si>
  <si>
    <t>M15 5DD</t>
  </si>
  <si>
    <t>http://www.togetherdementiasupport.org</t>
  </si>
  <si>
    <t>360G-onemanchester-276</t>
  </si>
  <si>
    <t>Refurbishment of rooms for wellbeing and arts sessions</t>
  </si>
  <si>
    <t>Funding towards the refurbishment of rooms in their building into spaces for well being/therapy/socially prescribed arts &amp; theatre sessions.</t>
  </si>
  <si>
    <t>GB-COH-11232278</t>
  </si>
  <si>
    <t>N.I.A.M.O.S.</t>
  </si>
  <si>
    <t>M15 5EU</t>
  </si>
  <si>
    <t>https://www.niamos.space/</t>
  </si>
  <si>
    <t>360G-onemanchester-257</t>
  </si>
  <si>
    <t>Contribution to cost of dance wheelchairs</t>
  </si>
  <si>
    <t>Strictly Wheels provides access to valuable wheelchair skills and wheelchair dance classes. This money will go towards new dance wheelchairs that members will be able to use during their classes. Won third place in the April 18 Community Soup.</t>
  </si>
  <si>
    <t>2018-04-30</t>
  </si>
  <si>
    <t>GB-CHC-1164805</t>
  </si>
  <si>
    <t>Strictly Wheels</t>
  </si>
  <si>
    <t>CE005844</t>
  </si>
  <si>
    <t>M15 5PU</t>
  </si>
  <si>
    <t>https://strictlywheels.co.uk/</t>
  </si>
  <si>
    <t>360G-onemanchester-258</t>
  </si>
  <si>
    <t>Teaching costs for dance classes for people in wheelchairs</t>
  </si>
  <si>
    <t>Funding to allow the group to keep dance classes for people in wheelchairs free of charge and cover the costs of a professional teacher to make sure the dancers get the best out of the classes. Third place in Communtiy Soup March 19.</t>
  </si>
  <si>
    <t>2019-03-13</t>
  </si>
  <si>
    <t>360G-onemanchester-289</t>
  </si>
  <si>
    <t>Redevelopment and renovation of community garden</t>
  </si>
  <si>
    <t xml:space="preserve">Gardening social enterprise. Funding to contribute to larger redevelopment project of their site including purchase and fitting out of shipping containers to provide better indoor space, rennovation of polytunnels, solar panels and other upgrades. </t>
  </si>
  <si>
    <t>2018-07-03</t>
  </si>
  <si>
    <t>GB-MPR-IP28958R</t>
  </si>
  <si>
    <t>Hulme Community Garden Centre</t>
  </si>
  <si>
    <t>IP28958R</t>
  </si>
  <si>
    <t>M15 5RG</t>
  </si>
  <si>
    <t>http://www.hulmegardencentre.org.uk</t>
  </si>
  <si>
    <t>360G-onemanchester-321</t>
  </si>
  <si>
    <t>Bee Well project. Training volunteers in beekeeping</t>
  </si>
  <si>
    <t>Bee Keeping community project at Hulme Garden Centre.</t>
  </si>
  <si>
    <t>360G-onemanchester-316</t>
  </si>
  <si>
    <t>Monthly social events for the older and younger generations</t>
  </si>
  <si>
    <t>Funding to support monthly social events to reduce loneliness in the younger and older generations. They want to hold a 'Sunday Social' event for the elderly where there will be healthy hot and cold food, dancing and memory activities. Third place Community Soup winner.</t>
  </si>
  <si>
    <t>360G-onemanchester-bringing_health_and_wellbeing_to_hulme</t>
  </si>
  <si>
    <t>Bringing Health and Wellbeing to Hulme</t>
  </si>
  <si>
    <t>M15 6AX</t>
  </si>
  <si>
    <t>360G-onemanchester-324</t>
  </si>
  <si>
    <t>Exercise and art classes for the over 50's</t>
  </si>
  <si>
    <t>Funding for costs to provide exercise classes and art classes to the over 50 community, encouraging improved physical activity and socialisation.</t>
  </si>
  <si>
    <t>GB-CHC-1107627</t>
  </si>
  <si>
    <t xml:space="preserve">Aquarius Over 50’s  </t>
  </si>
  <si>
    <t>360G-onemanchester-325</t>
  </si>
  <si>
    <t>Refurbishment of Aquarius community centre</t>
  </si>
  <si>
    <t>A £21,050 grant for Aquarius Centre works, to refurbish the community centre.</t>
  </si>
  <si>
    <t>Aquarius Centre Hulme</t>
  </si>
  <si>
    <t>360G-onemanchester-278</t>
  </si>
  <si>
    <t>Community garden for growing fruit and vegetables</t>
  </si>
  <si>
    <t>Funding to support Martenscroft to develop a community garden, which will encourage and enable Hulme residents to grow their own fruit and vegetables
were awarded £2500 in April community soup.</t>
  </si>
  <si>
    <t>GB-EDU-1112468</t>
  </si>
  <si>
    <t>Martenscroft Primary school</t>
  </si>
  <si>
    <t>M15 6PA</t>
  </si>
  <si>
    <t>https://www.martenscroftnurseryschool.co.uk/</t>
  </si>
  <si>
    <t>360G-onemanchester-301</t>
  </si>
  <si>
    <t>Development of community hub</t>
  </si>
  <si>
    <t>Business development funding to establish outdoor covered area with stretch tennant with various facilities to be used as a community hub.</t>
  </si>
  <si>
    <t xml:space="preserve">GB-COH-10328209 </t>
  </si>
  <si>
    <t>Galivantes Production Ltd (The Old Abbey Taphouse)</t>
  </si>
  <si>
    <t>M15 6SY</t>
  </si>
  <si>
    <t>http://www.theoldabbeytaphouse.co.uk/</t>
  </si>
  <si>
    <t>360G-onemanchester-264</t>
  </si>
  <si>
    <t>Moss Side Men's Shed start up</t>
  </si>
  <si>
    <t>Funding for start-up costs for a new 'Men's Shed' project at The Boiler House in Moss Side.</t>
  </si>
  <si>
    <t>2018-03-23</t>
  </si>
  <si>
    <t xml:space="preserve">GB-COH-06872177 </t>
  </si>
  <si>
    <t>Sow The City</t>
  </si>
  <si>
    <t>06872177</t>
  </si>
  <si>
    <t>M16 7DA</t>
  </si>
  <si>
    <t>http://www.sowthecity.org/</t>
  </si>
  <si>
    <t>360G-onemanchester-262</t>
  </si>
  <si>
    <t>Community vegetable garden</t>
  </si>
  <si>
    <t>To rejuvenate a plot of waste land and turn it into a local growing project, for the community to get involved in growing their own vegetables.</t>
  </si>
  <si>
    <t>360G-onemanchester-263</t>
  </si>
  <si>
    <t>Moss Side Men's Shed Sessions</t>
  </si>
  <si>
    <t>This group works to reduce isolation in older men, as well as teach DIY skills to members of the local community. They will use the funding to provide sessions lead by a qualified trainer. Won second place at Sept Community Soup.</t>
  </si>
  <si>
    <t>360G-onemanchester-283</t>
  </si>
  <si>
    <t>Dance, music and karate lessons for children and young people</t>
  </si>
  <si>
    <t>Funding to support project aiming to improve the health and wellbeing of children and young people within the wider community by offering dance, musical instruments lessons and karate lessons for them at weekends. Won second place in April Community Soup.</t>
  </si>
  <si>
    <t>GB-CHC-1175205</t>
  </si>
  <si>
    <t>Manchester Malayalee Association</t>
  </si>
  <si>
    <t>CE011625</t>
  </si>
  <si>
    <t>M18 7GR</t>
  </si>
  <si>
    <t>http://www.mmaonline.org.uk</t>
  </si>
  <si>
    <t>360G-onemanchester-282</t>
  </si>
  <si>
    <t>Public liability insurance and sports equipment</t>
  </si>
  <si>
    <t>Funding for public liability insurance and sports equipment to support sport and leisure activities</t>
  </si>
  <si>
    <t>360G-onemanchester-274</t>
  </si>
  <si>
    <t>Gala dinner sponsorship</t>
  </si>
  <si>
    <t>Sponsorship of Gala dinner for Oasis Centre.</t>
  </si>
  <si>
    <t>2018-11-20</t>
  </si>
  <si>
    <t>GB-COH-09915666</t>
  </si>
  <si>
    <t>Oasis Centre</t>
  </si>
  <si>
    <t>1115869</t>
  </si>
  <si>
    <t>09915666</t>
  </si>
  <si>
    <t>M18 8BE</t>
  </si>
  <si>
    <t>http://oasisgorton.org/</t>
  </si>
  <si>
    <t>360G-onemanchester-295</t>
  </si>
  <si>
    <t>Local history project</t>
  </si>
  <si>
    <t>Funding for community arts / heritage project ‘All along Hyde Road Project ‘ which focuses on the history of the many pubs that used to be there and gather local peoples stories in a visual exhibition.</t>
  </si>
  <si>
    <t>GB-CHC-1138286</t>
  </si>
  <si>
    <t xml:space="preserve">Gorton Visual Arts  </t>
  </si>
  <si>
    <t>M18 8EG</t>
  </si>
  <si>
    <t>http://www.gortonvisualarts.wordpress.com</t>
  </si>
  <si>
    <t>360G-onemanchester-296</t>
  </si>
  <si>
    <t>Art project for young people.</t>
  </si>
  <si>
    <t>Community arts project to produce a visual representation of Young peoples lives in Gorton.</t>
  </si>
  <si>
    <t>360G-onemanchester-297</t>
  </si>
  <si>
    <t>Art project relating to businesses from around the world.</t>
  </si>
  <si>
    <t>The funding will allow the group to work on art projects focusing on family businesses that have come from other parts of the world. The project will be delivered in workshop sessions by professional freelance artists and the group member volunteers. Community Soup winners</t>
  </si>
  <si>
    <t>Gorton Visual Arts</t>
  </si>
  <si>
    <t>360G-onemanchester-249</t>
  </si>
  <si>
    <t>Funding for coaches and equipment</t>
  </si>
  <si>
    <t>Awarded funding to provide football training, holiday clubs, football teams and opportunities for children within the Gorton area. Funding to help pay coaches and provide equipment.
Won first place Community Soup funding in March.</t>
  </si>
  <si>
    <t>360G-onemanchester-west_gorton_junior_football_club</t>
  </si>
  <si>
    <t>West Gorton Junior Football Club</t>
  </si>
  <si>
    <t>M18 8HE</t>
  </si>
  <si>
    <t>https://en-gb.facebook.com/westgortonjfc/</t>
  </si>
  <si>
    <t>360G-onemanchester-298</t>
  </si>
  <si>
    <t>Providing books for under 5's</t>
  </si>
  <si>
    <t>Funding to continue literacy support to work between Gorton Sure start  Dolly Parton foundation to provide books for under 5s in Gorton.</t>
  </si>
  <si>
    <t>GB-CHC-1177843</t>
  </si>
  <si>
    <t>Gorton Imagination Library</t>
  </si>
  <si>
    <t>1177843</t>
  </si>
  <si>
    <t>CE013727</t>
  </si>
  <si>
    <t>M18 8LW</t>
  </si>
  <si>
    <t>https://imaginationlibrary.com/uk/affiliate/MCRSTJAMES/</t>
  </si>
  <si>
    <t>360G-onemanchester-299</t>
  </si>
  <si>
    <t>Toilet block replacement</t>
  </si>
  <si>
    <t>Funding to replace toilet block to enable them to carry out more community events at allotment site.</t>
  </si>
  <si>
    <t>360G-onemanchester-gorton_horticultural_society</t>
  </si>
  <si>
    <t>Gorton Horticultural Society</t>
  </si>
  <si>
    <t>M18 8WU</t>
  </si>
  <si>
    <t>http://ghs.btck.co.uk/</t>
  </si>
  <si>
    <t>360G-onemanchester-293</t>
  </si>
  <si>
    <t>Development of an allotment for people with learning disabilities.</t>
  </si>
  <si>
    <t>An allotment for people with learning disabilities the funding will help them further develop their site.</t>
  </si>
  <si>
    <t>GB-CHC-1177606</t>
  </si>
  <si>
    <t>Green Fingers Debdale</t>
  </si>
  <si>
    <t>1177606</t>
  </si>
  <si>
    <t>CE013573</t>
  </si>
  <si>
    <t>M19 1FQ</t>
  </si>
  <si>
    <t>http://www.facebook.com/greenfingersdebdale</t>
  </si>
  <si>
    <t>360G-onemanchester-259</t>
  </si>
  <si>
    <t>Staff member to create community spaces in pubs</t>
  </si>
  <si>
    <t>Catalyst Fund grant pledged to STEAM Hubs &amp; Pubs to fund a part time staff member to begin operations as a CIC linking underused or struggling pubs with the local community, scientists, artists and entrpreneurs, to create community spaces.</t>
  </si>
  <si>
    <t>GB-COH-11656529</t>
  </si>
  <si>
    <t>STEAM Hubs &amp; Pubs</t>
  </si>
  <si>
    <t>M19 2ES</t>
  </si>
  <si>
    <t>https://theoldabbeytaphouse.weebly.com/steam--community.html</t>
  </si>
  <si>
    <t>360G-onemanchester-260</t>
  </si>
  <si>
    <t>Contribution to cycle hub and community resource</t>
  </si>
  <si>
    <t>Crowdfund contribution to station souths campaign to create cycle hub and community resource. https://www.crowdfunder.co.uk/station-south</t>
  </si>
  <si>
    <t>2018-10-31</t>
  </si>
  <si>
    <t>https://www.crowdfunder.co.uk/station-south</t>
  </si>
  <si>
    <t>GB-COH-10942848</t>
  </si>
  <si>
    <t>Station South CIC</t>
  </si>
  <si>
    <t>M19 2QU</t>
  </si>
  <si>
    <t>http://www.stationsouth.co.uk/</t>
  </si>
  <si>
    <t>360G-onemanchester-261</t>
  </si>
  <si>
    <t>Construction of a community co-working space</t>
  </si>
  <si>
    <t>Catalyst Fund grant pledged to Station South to build a community co-working space within their main cycle cafe refurbishment project.</t>
  </si>
  <si>
    <t>360G-onemanchester-327</t>
  </si>
  <si>
    <t>Staff member to sell corporate training package.</t>
  </si>
  <si>
    <t>Business develpoment grant pledged to support social enteprise development at ALLFM, funding salesperson to sell their corporate training package to business clients. 
Profit generated by ALLFM Training will be invested back into the ALLFM charity.</t>
  </si>
  <si>
    <t>GB-COH-10477224</t>
  </si>
  <si>
    <t>ALLFM Training</t>
  </si>
  <si>
    <t>M19 3QE</t>
  </si>
  <si>
    <t>https://allfm.org/training/</t>
  </si>
  <si>
    <t>360G-onemanchester-256</t>
  </si>
  <si>
    <t>Engagement of children in social investment.</t>
  </si>
  <si>
    <t>Funding to support community engagement and environmental improvement projects in Mancheter</t>
  </si>
  <si>
    <t>2018-12-03</t>
  </si>
  <si>
    <t>GB-COH-07555082</t>
  </si>
  <si>
    <t>The Architectural School for Children CIC</t>
  </si>
  <si>
    <t>07555082</t>
  </si>
  <si>
    <t>M20 2LQ</t>
  </si>
  <si>
    <t>https://www.tascmanchester.com/</t>
  </si>
  <si>
    <t>Growth</t>
  </si>
  <si>
    <t>360G-onemanchester-305</t>
  </si>
  <si>
    <t>Moses basket hampers for pregnant women in need</t>
  </si>
  <si>
    <t>Funding to support Early Essentials, a not for profit community project. They are an emergency service providing Moses basket hampers for  pregnant women in need across Greater Manchester, who would otherwise be unable to provide for their babies directly after birth. Won first place in South Community Soup April 18.</t>
  </si>
  <si>
    <t>360G-onemanchester-early_essentials</t>
  </si>
  <si>
    <t>Early Essentials</t>
  </si>
  <si>
    <t>M21 7NN</t>
  </si>
  <si>
    <t>http://www.earlyessentials.co.uk</t>
  </si>
  <si>
    <t>360G-onemanchester-279</t>
  </si>
  <si>
    <t>Equipment for play and youth activities</t>
  </si>
  <si>
    <t>Funding for new equipment to allow play and youth activities to be held all year round in Ardwick.</t>
  </si>
  <si>
    <t>GB-COH-03450197</t>
  </si>
  <si>
    <t>Manchester Young Lives</t>
  </si>
  <si>
    <t>1070668</t>
  </si>
  <si>
    <t>03450197</t>
  </si>
  <si>
    <t>M22 9TF</t>
  </si>
  <si>
    <t>http://www.manchesteryounglives.org.uk</t>
  </si>
  <si>
    <t>360G-onemanchester-280</t>
  </si>
  <si>
    <t>Free arts, craft, baking and cooking activity sessions for disadvantaged children</t>
  </si>
  <si>
    <t>The money will help to fund free activity sessions for disadvantaged children age 5 to 16 years at The Aquarius Community Centre in Hulme. These will include sports, arts and craft, cooking and baking activities. Joint first place at Community Soup.</t>
  </si>
  <si>
    <t>2019-03-01</t>
  </si>
  <si>
    <t>360G-onemanchester-271</t>
  </si>
  <si>
    <t>Gardening sessions focused around improving wellbeing</t>
  </si>
  <si>
    <t>Gardening sessions focused around improving mental health and wellbeing. Joint first Community Soup winner.</t>
  </si>
  <si>
    <t>GB-COH-10951792</t>
  </si>
  <si>
    <t>Platt Fields Market Garden</t>
  </si>
  <si>
    <t>M30 9AY</t>
  </si>
  <si>
    <t>https://www.plattfieldsmarketgarden.co.uk</t>
  </si>
  <si>
    <t>360G-onemanchester-292</t>
  </si>
  <si>
    <t>Community Grocer Project</t>
  </si>
  <si>
    <t>The funding will help develop a Community Grocer project in Clayton, a redistribution scheme for surplus food and household items that would otherwise go to waste. They look and feel like a traditional shop with members paying £2.50 for around £12 worth of goods including fresh produce. Won second place in April East Community Soup.</t>
  </si>
  <si>
    <t>GB-COH-08259109</t>
  </si>
  <si>
    <t>Healthy Me, Healthy Communities</t>
  </si>
  <si>
    <t>08259109</t>
  </si>
  <si>
    <t>M32 8JD</t>
  </si>
  <si>
    <t>http://www.healthymehealthycommunities.co.uk/grocer-join.html</t>
  </si>
  <si>
    <t>360G-onemanchester-322</t>
  </si>
  <si>
    <t>Funding for Back on Track apprentice</t>
  </si>
  <si>
    <t xml:space="preserve">Business development funding for 'Swan Kitchens', social enterprise of Back on Track supporting people who have been affected by homelessness, drug and alcohol misuse, mental health problems or offending. Funding for a full-time apprentice to provide both catering and business admin support - ring-fenced for a person who meets the Back on Track entry criteria. </t>
  </si>
  <si>
    <t>GB-COH-02735484</t>
  </si>
  <si>
    <t>Back On Track</t>
  </si>
  <si>
    <t>1017467</t>
  </si>
  <si>
    <t>02735484</t>
  </si>
  <si>
    <t>M4 5JW</t>
  </si>
  <si>
    <t>http://www.backontrackmanchester.org.uk</t>
  </si>
  <si>
    <t>360G-onemanchester-317</t>
  </si>
  <si>
    <t>Independent living and working project</t>
  </si>
  <si>
    <t>Project to help support disabled people to live and work independently by using mentors to help them develop the reach of their project.</t>
  </si>
  <si>
    <t>GB-COH-03479742</t>
  </si>
  <si>
    <t>Break Through UK</t>
  </si>
  <si>
    <t>1078009</t>
  </si>
  <si>
    <t>03479742</t>
  </si>
  <si>
    <t>M8 5UF</t>
  </si>
  <si>
    <t>https://www.breakthrough-uk.co.uk/</t>
  </si>
  <si>
    <t>360G-onemanchester-248</t>
  </si>
  <si>
    <t>Community market</t>
  </si>
  <si>
    <t xml:space="preserve">Funding to help establish a regular community market on Withington Road in Whalley Range. Seek funding for street trading licenses and marketing materials. </t>
  </si>
  <si>
    <t>360G-onemanchester-whalley_rangers</t>
  </si>
  <si>
    <t>Whalley Rangers</t>
  </si>
  <si>
    <t>M16 8BE</t>
  </si>
  <si>
    <t>http://whalleyrangers.org/</t>
  </si>
  <si>
    <t>360G-onemanchester-265</t>
  </si>
  <si>
    <t>Craft sessions for women</t>
  </si>
  <si>
    <t>Funding to provide craft sessions where women who have immigrated to Manchester will learn to make soap products which could provide them an income and will give them a chance to socialise.</t>
  </si>
  <si>
    <t>360G-onemanchester-soap_for_the_future</t>
  </si>
  <si>
    <t xml:space="preserve">Soap for the Future </t>
  </si>
  <si>
    <t>360G-onemanchester-275</t>
  </si>
  <si>
    <t>Rent for garden workshops</t>
  </si>
  <si>
    <t>The funding will go towards helping them pay rent for the workshop space and maintain more workshops, which allow them to purchase plants for people’s gardens. Joint first place in March Soup.</t>
  </si>
  <si>
    <t>360G-onemanchester-neighbourly_garden_project</t>
  </si>
  <si>
    <t>Neighbourly Garden project</t>
  </si>
  <si>
    <t>M13 8SX</t>
  </si>
  <si>
    <t>360G-onemanchester-307</t>
  </si>
  <si>
    <t>Providing cooking skills for young deaf people</t>
  </si>
  <si>
    <t>Project helping to teach young deaf people from 16 to 19 how to cook and the food they produce will be donated to feed the homeless.</t>
  </si>
  <si>
    <t>360G-onemanchester-deaf_chefs</t>
  </si>
  <si>
    <t xml:space="preserve">Deaf Chefs </t>
  </si>
  <si>
    <t>M13 9GH</t>
  </si>
  <si>
    <t>360G-onemanchester-342</t>
  </si>
  <si>
    <t>The Reno archaeological project</t>
  </si>
  <si>
    <t>A £1300 invested into the Excavating The Reno archaeological project in Moss Side in 2018-19.</t>
  </si>
  <si>
    <t>360G-onemanchester-excavating_the_reno</t>
  </si>
  <si>
    <t>Excavating The Reno</t>
  </si>
  <si>
    <t>https://thereno.live/</t>
  </si>
  <si>
    <t>Employment Team</t>
  </si>
  <si>
    <t>360G-onemanchester-306</t>
  </si>
  <si>
    <t>Purchase of educational space</t>
  </si>
  <si>
    <t xml:space="preserve">Development of new indoor mountain bike park. Seek funding to purchase and fit out a shipping container as a classroom for educational sessions and community events. </t>
  </si>
  <si>
    <t xml:space="preserve">GB-COH-09490482 </t>
  </si>
  <si>
    <t>Dirt Factory – Indoor Bike Park</t>
  </si>
  <si>
    <t>09490482</t>
  </si>
  <si>
    <t>OL5 0DJ</t>
  </si>
  <si>
    <t>http://www.dirtfactory.org</t>
  </si>
  <si>
    <t>360G-onemanchester-314</t>
  </si>
  <si>
    <t>Safety events for children and young people</t>
  </si>
  <si>
    <t>Neighbourhood grant to support delivery of safety events to children and young people</t>
  </si>
  <si>
    <t>GB-COH-08363219</t>
  </si>
  <si>
    <t>Child Safety Media</t>
  </si>
  <si>
    <t>08363219</t>
  </si>
  <si>
    <t>SK1 3AD</t>
  </si>
  <si>
    <t>https://www.childsafetymedia.co.uk/</t>
  </si>
  <si>
    <t>360G-onemanchester-270</t>
  </si>
  <si>
    <t>Promotion of healthy eating through schools</t>
  </si>
  <si>
    <t>To support promotion of healthy eating and nutrition through school activities and positive food experiences.</t>
  </si>
  <si>
    <t>360G-onemanchester-primary_cooking_and_nutrition</t>
  </si>
  <si>
    <t>Primary Cooking and Nutrition</t>
  </si>
  <si>
    <t>M18 8PF</t>
  </si>
  <si>
    <t>360G-onemanchester-285</t>
  </si>
  <si>
    <t>Cultural visits for families</t>
  </si>
  <si>
    <t>Funding to support activities involve families from Longsight in Manchester cultural events, including visiting the peoples history museum and the Whitworth art gallery.</t>
  </si>
  <si>
    <t>360G-onemanchester-longsight_family_festival</t>
  </si>
  <si>
    <t xml:space="preserve">Longsight Family Festival </t>
  </si>
  <si>
    <t>M12 4NL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</si>
</sst>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Thh:mm:ss\Z"/>
  </numFmts>
  <fonts count="9" x14ac:knownFonts="1">
    <font>
      <sz val="11"/>
      <color theme="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theme="1"/>
      <name val="Arial"/>
      <family val="2"/>
    </font>
    <font>
      <u/>
      <sz val="11"/>
      <color theme="10"/>
      <name val="Arial"/>
      <family val="2"/>
    </font>
    <font>
      <sz val="10"/>
      <color theme="1"/>
      <name val="Arial"/>
      <family val="2"/>
    </font>
    <font>
      <sz val="10"/>
      <name val="Arial"/>
      <family val="2"/>
    </font>
    <font>
      <sz val="8"/>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20">
    <xf numFmtId="0" fontId="0" fillId="0" borderId="0"/>
    <xf numFmtId="0" fontId="2"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cellStyleXfs>
  <cellXfs count="16">
    <xf numFmtId="0" fontId="0" fillId="0" borderId="0" xfId="0"/>
    <xf numFmtId="0" fontId="0" fillId="0" borderId="1" xfId="0" applyBorder="1"/>
    <xf numFmtId="0" fontId="0" fillId="0" borderId="2" xfId="0" applyBorder="1"/>
    <xf numFmtId="0" fontId="0" fillId="0" borderId="3" xfId="0" applyBorder="1"/>
    <xf numFmtId="0" fontId="0" fillId="0" borderId="0" xfId="0" applyFill="1"/>
    <xf numFmtId="0" fontId="0" fillId="0" borderId="2" xfId="0" applyBorder="1" applyAlignment="1">
      <alignment horizontal="left"/>
    </xf>
    <xf numFmtId="0" fontId="0" fillId="0" borderId="0" xfId="0" applyAlignment="1">
      <alignment horizontal="left"/>
    </xf>
    <xf numFmtId="0" fontId="2" fillId="0" borderId="0" xfId="1"/>
    <xf numFmtId="0" fontId="1"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0" fillId="0" borderId="2" xfId="0" applyFill="1" applyBorder="1"/>
    <xf numFmtId="0" fontId="0" fillId="0" borderId="3" xfId="0" applyFont="1" applyBorder="1" applyAlignment="1">
      <alignment vertical="center"/>
    </xf>
    <xf numFmtId="164" fontId="0" fillId="0" borderId="0" xfId="0" applyNumberFormat="1" applyFont="1" applyBorder="1" applyAlignment="1" applyProtection="1">
      <alignment vertical="center"/>
    </xf>
    <xf numFmtId="0" fontId="0" fillId="0" borderId="0" xfId="0" quotePrefix="1"/>
    <xf numFmtId="0" fontId="0" fillId="0" borderId="4" xfId="0" applyFont="1" applyBorder="1" applyAlignment="1">
      <alignment vertical="center"/>
    </xf>
  </cellXfs>
  <cellStyles count="420">
    <cellStyle name="Heading 4 2" xfId="4" xr:uid="{03E703EB-EFA1-4C29-8195-CF7EDCE41D0E}"/>
    <cellStyle name="Heading 4 3" xfId="5" xr:uid="{B6ED5644-4945-4384-A286-8DDB35B87AF3}"/>
    <cellStyle name="Hyperlink" xfId="1" builtinId="8"/>
    <cellStyle name="Hyperlink 2" xfId="6" xr:uid="{8E68889B-AFF5-4C03-AEA1-8C4A0E6A5A2E}"/>
    <cellStyle name="Hyperlink 3" xfId="7" xr:uid="{A8642E39-1595-479A-B4FA-85E86FF34C26}"/>
    <cellStyle name="Normal" xfId="0" builtinId="0"/>
    <cellStyle name="Normal 10" xfId="3" xr:uid="{A9B85616-5118-4384-8DDB-4EF52F0FB89E}"/>
    <cellStyle name="Normal 10 2" xfId="8" xr:uid="{709C3700-8C5B-4035-8DB8-DD58F7B274D1}"/>
    <cellStyle name="Normal 10 2 2" xfId="9" xr:uid="{CC64C948-298D-4335-977F-9EA6C9593F60}"/>
    <cellStyle name="Normal 10 3" xfId="10" xr:uid="{73F866BB-0215-4EBA-A895-D0EEC19895C5}"/>
    <cellStyle name="Normal 10 3 2" xfId="11" xr:uid="{56CA17D3-501D-48D4-8E33-A5E27CF69C88}"/>
    <cellStyle name="Normal 10 4" xfId="12" xr:uid="{B5545A16-C2B6-48D8-B57E-83D038272144}"/>
    <cellStyle name="Normal 10 4 2" xfId="13" xr:uid="{EBEF0C28-E71E-44E1-9C86-6E35B1B908A3}"/>
    <cellStyle name="Normal 10 5" xfId="14" xr:uid="{09F4996F-7491-4672-8CC4-4D376BA0B795}"/>
    <cellStyle name="Normal 11" xfId="15" xr:uid="{98A3917A-AC7C-4051-8B6E-F4C93ACF4468}"/>
    <cellStyle name="Normal 12" xfId="16" xr:uid="{F1AC2CA3-375B-4966-A93F-29C7E406DE18}"/>
    <cellStyle name="Normal 13" xfId="17" xr:uid="{1309156E-0ACA-455A-AE1F-8D230E7F6401}"/>
    <cellStyle name="Normal 14" xfId="18" xr:uid="{1E1C7774-268C-446A-80D0-C4A561145F01}"/>
    <cellStyle name="Normal 15" xfId="19" xr:uid="{DDD901B6-8FF4-4D14-9F31-80A7FD82EB3A}"/>
    <cellStyle name="Normal 16" xfId="20" xr:uid="{8B758CED-D299-4F94-83FA-EA382C78E3FB}"/>
    <cellStyle name="Normal 17" xfId="2" xr:uid="{FB85CB35-542A-40DA-B865-F9C2AE212CE6}"/>
    <cellStyle name="Normal 2" xfId="21" xr:uid="{51A70591-0759-4533-B3D0-9ED9E2DAABEC}"/>
    <cellStyle name="Normal 2 10" xfId="22" xr:uid="{5680CC80-58F0-437E-99EF-EA3BFD5183FB}"/>
    <cellStyle name="Normal 2 2" xfId="23" xr:uid="{8CB4E196-1927-4263-80E5-8463A5E2025D}"/>
    <cellStyle name="Normal 2 3" xfId="24" xr:uid="{25F585E6-D51D-4ADE-B216-9ED46430DC1E}"/>
    <cellStyle name="Normal 2 3 2" xfId="25" xr:uid="{F3B89F55-B5FD-4B3F-A27E-40847AB5A6ED}"/>
    <cellStyle name="Normal 2 3 2 2" xfId="26" xr:uid="{23D0A069-56F2-4DE7-8707-51E8EC6FB6EE}"/>
    <cellStyle name="Normal 2 3 3" xfId="27" xr:uid="{47188E6E-0EB8-4EF7-977A-B2545D4740C2}"/>
    <cellStyle name="Normal 2 3 3 2" xfId="28" xr:uid="{71FDA8AA-640A-407F-A446-C61C01C4F8D3}"/>
    <cellStyle name="Normal 2 3 4" xfId="29" xr:uid="{4F695990-D4D1-4034-B5E3-03955E43AA36}"/>
    <cellStyle name="Normal 2 3 4 2" xfId="30" xr:uid="{69ABDC86-3BCB-4417-A1C7-E64AC5BEB997}"/>
    <cellStyle name="Normal 2 3 5" xfId="31" xr:uid="{FF08BF0A-7B36-47B4-8871-AE8ADD4BD1E2}"/>
    <cellStyle name="Normal 2 4" xfId="32" xr:uid="{2FAFAADE-6BA1-4B3F-AE0D-FE433CA729D1}"/>
    <cellStyle name="Normal 2 4 2" xfId="33" xr:uid="{EA044BC6-E111-48D5-9E94-44A189FC3A18}"/>
    <cellStyle name="Normal 2 4 2 2" xfId="34" xr:uid="{4BE9D427-222A-4A64-BD0E-64B88A6E5B42}"/>
    <cellStyle name="Normal 2 4 3" xfId="35" xr:uid="{DF16024E-609C-47CF-A505-3F38821B71FB}"/>
    <cellStyle name="Normal 2 4 3 2" xfId="36" xr:uid="{43E8FA9D-4F42-431A-BF6F-6BCE0C08E45F}"/>
    <cellStyle name="Normal 2 4 4" xfId="37" xr:uid="{57834312-9C1D-4E5E-BAAB-2C77FEC8C2C0}"/>
    <cellStyle name="Normal 2 4 4 2" xfId="38" xr:uid="{295BC2B1-48A8-41FD-9504-634525FEFC5F}"/>
    <cellStyle name="Normal 2 4 5" xfId="39" xr:uid="{C842FAF0-09FD-4512-93FB-68AF5DDF2B43}"/>
    <cellStyle name="Normal 2 5" xfId="40" xr:uid="{91228422-3E31-4080-AA44-C43C96BABBB1}"/>
    <cellStyle name="Normal 2 5 2" xfId="41" xr:uid="{B023629E-371A-41BC-ABF3-D7A6A1E66B9E}"/>
    <cellStyle name="Normal 2 5 2 2" xfId="42" xr:uid="{241969AF-AD55-46A1-ADE9-05A7E75FF691}"/>
    <cellStyle name="Normal 2 5 3" xfId="43" xr:uid="{556A98FB-DE2E-44A4-B4FD-1B583EDA5E36}"/>
    <cellStyle name="Normal 2 5 3 2" xfId="44" xr:uid="{4857F738-B104-41AB-856D-BC414D094456}"/>
    <cellStyle name="Normal 2 5 4" xfId="45" xr:uid="{19B369C5-5AF1-4133-96D0-712009796CBC}"/>
    <cellStyle name="Normal 2 5 4 2" xfId="46" xr:uid="{EC7CCC13-1A3D-4B62-BE07-7A624FC54A9F}"/>
    <cellStyle name="Normal 2 5 5" xfId="47" xr:uid="{E6A65137-1B19-4D26-8D95-6CB6FBADDAB9}"/>
    <cellStyle name="Normal 2 6" xfId="48" xr:uid="{8BE9E6B6-AD78-4306-BFF1-EF40BAEF9B61}"/>
    <cellStyle name="Normal 2 7" xfId="49" xr:uid="{540CDE91-B35C-464F-BF5E-29C95529E45B}"/>
    <cellStyle name="Normal 2 7 2" xfId="50" xr:uid="{AAECAFD7-D27C-471F-A585-D3BAC6281EAE}"/>
    <cellStyle name="Normal 2 8" xfId="51" xr:uid="{8630FEAD-F743-41C3-ADC6-119291CB6600}"/>
    <cellStyle name="Normal 2 8 2" xfId="52" xr:uid="{07F8B76A-18DD-415E-A4B8-0C7117937836}"/>
    <cellStyle name="Normal 2 9" xfId="53" xr:uid="{1948CCDD-729A-456C-A001-674E8DAB51F4}"/>
    <cellStyle name="Normal 2 9 2" xfId="54" xr:uid="{5F0ADEBB-76C8-4170-8158-141AD1991128}"/>
    <cellStyle name="Normal 3" xfId="55" xr:uid="{18753CD9-E7A9-4A47-8F09-E6D2B38E3AAB}"/>
    <cellStyle name="Normal 3 10" xfId="56" xr:uid="{B85B1A0A-2754-454A-BF59-0CE104B57E39}"/>
    <cellStyle name="Normal 3 2" xfId="57" xr:uid="{3CE7E0A6-3BF0-4BDC-B1F5-1CE64F347EF7}"/>
    <cellStyle name="Normal 3 2 2" xfId="58" xr:uid="{4E0680C2-9487-44C9-9771-8EB6A728D289}"/>
    <cellStyle name="Normal 3 2 2 2" xfId="59" xr:uid="{2D88E150-349A-47C7-B7AE-5839E84AAD74}"/>
    <cellStyle name="Normal 3 2 2 2 2" xfId="60" xr:uid="{A9C06A02-BF1A-465E-AB14-9E4C96A65399}"/>
    <cellStyle name="Normal 3 2 2 3" xfId="61" xr:uid="{9A0CD273-DBB4-48FF-8015-A919EACBB476}"/>
    <cellStyle name="Normal 3 2 2 3 2" xfId="62" xr:uid="{DEB6B282-5844-42B3-B7FB-4674B4BE9B3F}"/>
    <cellStyle name="Normal 3 2 2 4" xfId="63" xr:uid="{EBC7421D-DD73-411F-ACBE-0FDF058DEFC7}"/>
    <cellStyle name="Normal 3 2 2 4 2" xfId="64" xr:uid="{B04FC14F-85F9-4ECA-9D50-C121ED206B8B}"/>
    <cellStyle name="Normal 3 2 2 5" xfId="65" xr:uid="{C73B1052-355C-4E54-BB16-8399F3856539}"/>
    <cellStyle name="Normal 3 2 3" xfId="66" xr:uid="{27E84ED1-86B5-4E2D-B11F-E6615B7EDFFF}"/>
    <cellStyle name="Normal 3 2 3 2" xfId="67" xr:uid="{1D191D5C-DC12-4A95-BE35-6D39E12AB568}"/>
    <cellStyle name="Normal 3 2 3 2 2" xfId="68" xr:uid="{42C79351-963A-4194-834C-E9452B0664E3}"/>
    <cellStyle name="Normal 3 2 3 3" xfId="69" xr:uid="{E03C2865-54D5-4AAE-9F72-45E6A2293380}"/>
    <cellStyle name="Normal 3 2 3 3 2" xfId="70" xr:uid="{434924F1-62BF-470E-B98F-6D6D220E72D5}"/>
    <cellStyle name="Normal 3 2 3 4" xfId="71" xr:uid="{D428BB70-48AB-4972-BE47-EFDD4F063AD6}"/>
    <cellStyle name="Normal 3 2 3 4 2" xfId="72" xr:uid="{191D1C11-1AE3-4BB8-BB87-8550C645C24B}"/>
    <cellStyle name="Normal 3 2 3 5" xfId="73" xr:uid="{C94618AF-FF37-403C-9D2D-C603D50284DB}"/>
    <cellStyle name="Normal 3 2 4" xfId="74" xr:uid="{DCE223D8-D4A7-4D29-A1C5-8489FC2BF596}"/>
    <cellStyle name="Normal 3 2 4 2" xfId="75" xr:uid="{BDE358B5-55E2-4AED-B5D6-B51A848D9D24}"/>
    <cellStyle name="Normal 3 2 4 2 2" xfId="76" xr:uid="{7A32CC29-84F1-4F33-B72F-BDE63CE9E86A}"/>
    <cellStyle name="Normal 3 2 4 3" xfId="77" xr:uid="{95B19BCA-5002-4064-B4D0-F8F0F30C4445}"/>
    <cellStyle name="Normal 3 2 4 3 2" xfId="78" xr:uid="{56D2262F-6FC4-409E-9A0B-CBFC71ECF414}"/>
    <cellStyle name="Normal 3 2 4 4" xfId="79" xr:uid="{AF893A0F-3282-445B-B841-C23AE9258CE3}"/>
    <cellStyle name="Normal 3 2 4 4 2" xfId="80" xr:uid="{D3BD2DA4-ADBB-4A38-A4D8-1DDC8AA25F61}"/>
    <cellStyle name="Normal 3 2 4 5" xfId="81" xr:uid="{B3D043A9-9494-411D-9650-BBF5CC9F1949}"/>
    <cellStyle name="Normal 3 2 5" xfId="82" xr:uid="{812961A7-2829-43DA-81B3-F8DD009A5926}"/>
    <cellStyle name="Normal 3 2 6" xfId="83" xr:uid="{49A1FC83-FE02-4EDB-8FF2-7D002049FC96}"/>
    <cellStyle name="Normal 3 2 6 2" xfId="84" xr:uid="{B338AE55-FA61-4ECD-8459-936C73BE65B4}"/>
    <cellStyle name="Normal 3 2 7" xfId="85" xr:uid="{C0EBCA27-C291-4008-A245-C545B4E5FC35}"/>
    <cellStyle name="Normal 3 2 7 2" xfId="86" xr:uid="{2AD7839C-1F21-4CBC-B0BB-32306615131B}"/>
    <cellStyle name="Normal 3 2 8" xfId="87" xr:uid="{36C244EA-0B16-4F34-9083-F46538033C1A}"/>
    <cellStyle name="Normal 3 2 8 2" xfId="88" xr:uid="{8A12880A-6631-439F-945D-57EDF873A6DE}"/>
    <cellStyle name="Normal 3 2 9" xfId="89" xr:uid="{6FB9D662-F4A7-4B7B-9151-23BDDDDA52C4}"/>
    <cellStyle name="Normal 3 3" xfId="90" xr:uid="{ECD39F68-9C17-4DC8-A113-54A34B9F141D}"/>
    <cellStyle name="Normal 3 3 2" xfId="91" xr:uid="{93D4A62E-0DFA-4608-9D52-BCE0D8969F61}"/>
    <cellStyle name="Normal 3 3 2 2" xfId="92" xr:uid="{B13771AA-E8F1-4C17-8917-AC65CF851F80}"/>
    <cellStyle name="Normal 3 3 3" xfId="93" xr:uid="{53080FFE-A915-4EB0-83A4-196CE7A83407}"/>
    <cellStyle name="Normal 3 3 3 2" xfId="94" xr:uid="{07642D5B-C776-4D84-976F-F68E754BA0C9}"/>
    <cellStyle name="Normal 3 3 4" xfId="95" xr:uid="{8A4D6AA4-7528-44B3-A2AA-5A4710F3371D}"/>
    <cellStyle name="Normal 3 3 4 2" xfId="96" xr:uid="{5A763E09-7114-42C4-8F44-EB38DD39ECFF}"/>
    <cellStyle name="Normal 3 3 5" xfId="97" xr:uid="{F41940D8-4DD5-46BB-A747-E1BE686BF848}"/>
    <cellStyle name="Normal 3 4" xfId="98" xr:uid="{F9C93DBB-04C8-45DA-99C6-0D8C7AE381B8}"/>
    <cellStyle name="Normal 3 4 2" xfId="99" xr:uid="{17D5D2D0-3141-4E55-823D-02BB0A7B8E9F}"/>
    <cellStyle name="Normal 3 4 2 2" xfId="100" xr:uid="{F58BD43B-A0B5-440F-943A-D4D1E3585D52}"/>
    <cellStyle name="Normal 3 4 3" xfId="101" xr:uid="{1282B128-4A27-462E-85F3-D5135C1145FC}"/>
    <cellStyle name="Normal 3 4 3 2" xfId="102" xr:uid="{1B4D67D0-35A4-493B-A94C-BB2A5DD9677C}"/>
    <cellStyle name="Normal 3 4 4" xfId="103" xr:uid="{04D4DF8D-955C-4580-9705-9935889DE2E7}"/>
    <cellStyle name="Normal 3 4 4 2" xfId="104" xr:uid="{43FAD0B0-9824-4AAE-8E0F-71A524771EF1}"/>
    <cellStyle name="Normal 3 4 5" xfId="105" xr:uid="{67BE0F08-E549-4F4D-99C4-7A805212E8F1}"/>
    <cellStyle name="Normal 3 5" xfId="106" xr:uid="{651DBB98-D3F4-4843-99D8-03A378B1D961}"/>
    <cellStyle name="Normal 3 5 2" xfId="107" xr:uid="{2733D780-E524-40BE-B3A3-A3A39740BB5B}"/>
    <cellStyle name="Normal 3 5 2 2" xfId="108" xr:uid="{CDB75A57-CC37-40A7-ACE0-50A6331642E6}"/>
    <cellStyle name="Normal 3 5 3" xfId="109" xr:uid="{BFE1EC29-5B47-4C1B-AB09-835978E8C179}"/>
    <cellStyle name="Normal 3 5 3 2" xfId="110" xr:uid="{226990E3-70CD-4EFF-865D-ED08104F9980}"/>
    <cellStyle name="Normal 3 5 4" xfId="111" xr:uid="{8E1A323E-B73D-408C-8749-15D8E77C9569}"/>
    <cellStyle name="Normal 3 5 4 2" xfId="112" xr:uid="{47CAE8CC-204D-4BFA-8862-0589F0A2FA79}"/>
    <cellStyle name="Normal 3 5 5" xfId="113" xr:uid="{B39DFDA5-1439-4050-87F6-172B72D4CF2D}"/>
    <cellStyle name="Normal 3 6" xfId="114" xr:uid="{C0B5AFA3-515E-42C9-8CE5-8D6000AB0872}"/>
    <cellStyle name="Normal 3 7" xfId="115" xr:uid="{07258519-8E81-4807-9B09-DA862907B883}"/>
    <cellStyle name="Normal 3 7 2" xfId="116" xr:uid="{715DDB37-5E87-4ADC-87F6-0CCA1F2C132C}"/>
    <cellStyle name="Normal 3 8" xfId="117" xr:uid="{433C1039-54E8-48BE-8DF6-CD908B9507F6}"/>
    <cellStyle name="Normal 3 8 2" xfId="118" xr:uid="{F126320F-D755-457C-8B13-EBD2CBA7E857}"/>
    <cellStyle name="Normal 3 9" xfId="119" xr:uid="{07287295-731F-471A-898A-98A6F9E89425}"/>
    <cellStyle name="Normal 3 9 2" xfId="120" xr:uid="{6446EB0D-86D3-4F9C-98D5-EC79EF145EA7}"/>
    <cellStyle name="Normal 4" xfId="121" xr:uid="{3ADD9E3D-390C-4E23-A393-3D0616F40515}"/>
    <cellStyle name="Normal 4 10" xfId="122" xr:uid="{F012FAEB-2D8B-4EA3-8496-66EF588E5945}"/>
    <cellStyle name="Normal 4 2" xfId="123" xr:uid="{00F04997-DB07-43B4-9251-33AAC5C0C2ED}"/>
    <cellStyle name="Normal 4 2 2" xfId="124" xr:uid="{1FDE5D91-0CF5-47B5-BF68-B472717F15F8}"/>
    <cellStyle name="Normal 4 2 2 2" xfId="125" xr:uid="{AE73C0AE-D3CC-4AEC-892B-87242BF206AA}"/>
    <cellStyle name="Normal 4 2 2 2 2" xfId="126" xr:uid="{087929E8-BE6C-416B-B390-7C754E891C6B}"/>
    <cellStyle name="Normal 4 2 2 3" xfId="127" xr:uid="{153BBE32-71B3-4612-93CD-C0D177DE869E}"/>
    <cellStyle name="Normal 4 2 2 3 2" xfId="128" xr:uid="{057BFD69-82D7-4FCD-A32D-19A9F2AEA654}"/>
    <cellStyle name="Normal 4 2 2 4" xfId="129" xr:uid="{B31976C8-F0D5-4176-9A2E-11E9B434F9CA}"/>
    <cellStyle name="Normal 4 2 2 4 2" xfId="130" xr:uid="{A25414F2-C6C5-4FB0-8550-736D7CB63FFD}"/>
    <cellStyle name="Normal 4 2 2 5" xfId="131" xr:uid="{DD7DCE1D-F48E-40B7-AB0A-58CBD96C501B}"/>
    <cellStyle name="Normal 4 2 3" xfId="132" xr:uid="{7A9DE849-2CBD-4DE3-A9BB-3316DDAFA43D}"/>
    <cellStyle name="Normal 4 2 3 2" xfId="133" xr:uid="{DCC83139-487C-4A43-A40D-4569A89793DE}"/>
    <cellStyle name="Normal 4 2 3 2 2" xfId="134" xr:uid="{1C91C2EB-CB2F-4046-8BA7-2FB94339ECB9}"/>
    <cellStyle name="Normal 4 2 3 3" xfId="135" xr:uid="{A6CF0C48-BC24-4BB5-AAD9-144283EA1959}"/>
    <cellStyle name="Normal 4 2 3 3 2" xfId="136" xr:uid="{1207355B-CE30-4CAA-9278-57DA053D0A17}"/>
    <cellStyle name="Normal 4 2 3 4" xfId="137" xr:uid="{0B02B40F-CD8E-42E4-96FD-E81ACF336C63}"/>
    <cellStyle name="Normal 4 2 3 4 2" xfId="138" xr:uid="{CBF5445B-AD1D-48D4-9711-81B517E9F94F}"/>
    <cellStyle name="Normal 4 2 3 5" xfId="139" xr:uid="{D53F4799-87B8-48C2-AE3D-59544DF17447}"/>
    <cellStyle name="Normal 4 2 4" xfId="140" xr:uid="{58A6633E-FECD-4074-B268-4EC7BCAE22ED}"/>
    <cellStyle name="Normal 4 2 4 2" xfId="141" xr:uid="{5E2AD507-BBC6-47F1-BD83-E73130EA467C}"/>
    <cellStyle name="Normal 4 2 4 2 2" xfId="142" xr:uid="{6E57240C-3DE8-4EF3-AC0F-44A2E3B2D6F1}"/>
    <cellStyle name="Normal 4 2 4 3" xfId="143" xr:uid="{6C243B36-E259-4353-B671-EF5DF76E0D74}"/>
    <cellStyle name="Normal 4 2 4 3 2" xfId="144" xr:uid="{8C706370-7E2C-438A-92D9-CDCEAF4BD62E}"/>
    <cellStyle name="Normal 4 2 4 4" xfId="145" xr:uid="{0BDACA25-BD78-4282-BDDB-5A4B1BF7663B}"/>
    <cellStyle name="Normal 4 2 4 4 2" xfId="146" xr:uid="{92363A91-7B74-4F10-A43D-1D2E6CAFCF05}"/>
    <cellStyle name="Normal 4 2 4 5" xfId="147" xr:uid="{355C4EB7-BB54-47FA-B0A2-9756BEDE7305}"/>
    <cellStyle name="Normal 4 2 5" xfId="148" xr:uid="{8C6A09A7-A59B-4F42-ACE7-05AA5343BF99}"/>
    <cellStyle name="Normal 4 2 6" xfId="149" xr:uid="{C78D7B09-05B3-4A1E-8029-FA12085D14F0}"/>
    <cellStyle name="Normal 4 2 6 2" xfId="150" xr:uid="{608F3BF6-E94E-47EF-A5FB-21A2169840B5}"/>
    <cellStyle name="Normal 4 2 7" xfId="151" xr:uid="{02257858-4997-4510-98C6-F01076FC73AE}"/>
    <cellStyle name="Normal 4 2 7 2" xfId="152" xr:uid="{85688106-E51B-4FF9-A799-511ACBF358C8}"/>
    <cellStyle name="Normal 4 2 8" xfId="153" xr:uid="{40E44EFC-7C04-4B67-9177-775BFAC4224E}"/>
    <cellStyle name="Normal 4 2 8 2" xfId="154" xr:uid="{68E76FE0-2FC3-473D-80AB-EA3B49702AB6}"/>
    <cellStyle name="Normal 4 2 9" xfId="155" xr:uid="{F7027250-EFBB-48DC-8B1C-50EC98B20F8E}"/>
    <cellStyle name="Normal 4 3" xfId="156" xr:uid="{28D6754D-0440-4FE7-9F05-E034E021BA3C}"/>
    <cellStyle name="Normal 4 3 2" xfId="157" xr:uid="{646F5C37-45BF-4110-BCFD-5686B2EC929A}"/>
    <cellStyle name="Normal 4 3 2 2" xfId="158" xr:uid="{D54866FF-F434-40CD-B2AB-78D916DB673D}"/>
    <cellStyle name="Normal 4 3 3" xfId="159" xr:uid="{59B87DCF-1DD7-40CD-8B76-A340F133F0DC}"/>
    <cellStyle name="Normal 4 3 3 2" xfId="160" xr:uid="{5843A8A1-05CD-4BC8-8793-F9362038FBCD}"/>
    <cellStyle name="Normal 4 3 4" xfId="161" xr:uid="{7FC38A12-A861-4B48-AB24-688A60BA4508}"/>
    <cellStyle name="Normal 4 3 4 2" xfId="162" xr:uid="{C97D4DBD-4F0E-4150-9B9C-01D572711EB8}"/>
    <cellStyle name="Normal 4 3 5" xfId="163" xr:uid="{86C9E101-682A-4017-B309-2C1281723483}"/>
    <cellStyle name="Normal 4 4" xfId="164" xr:uid="{68146ABF-0794-4C30-A9CD-90A381D89515}"/>
    <cellStyle name="Normal 4 4 2" xfId="165" xr:uid="{349B9E1C-A8B9-4D36-9E31-B582CE35A14B}"/>
    <cellStyle name="Normal 4 4 2 2" xfId="166" xr:uid="{0C028585-D6A3-4A94-8576-6AEAE1881C07}"/>
    <cellStyle name="Normal 4 4 3" xfId="167" xr:uid="{47F5C61B-F546-41FE-8E85-CECB346E3D1E}"/>
    <cellStyle name="Normal 4 4 3 2" xfId="168" xr:uid="{4B4BAD75-0502-4FEB-B8D0-E6D52AEA3D0A}"/>
    <cellStyle name="Normal 4 4 4" xfId="169" xr:uid="{72ED81B9-AAA5-4B1C-B9EB-0C49F5E40AEB}"/>
    <cellStyle name="Normal 4 4 4 2" xfId="170" xr:uid="{2F8D35E0-7613-4739-AE12-1CA9D0B15F0D}"/>
    <cellStyle name="Normal 4 4 5" xfId="171" xr:uid="{B6292313-7740-4E2C-AA54-CB8FFD58DAE8}"/>
    <cellStyle name="Normal 4 5" xfId="172" xr:uid="{7AEB03F7-BA79-4EC7-95FF-89CAB7453952}"/>
    <cellStyle name="Normal 4 5 2" xfId="173" xr:uid="{83CB86D9-A8C0-45B1-B9FD-5E9B7291E449}"/>
    <cellStyle name="Normal 4 5 2 2" xfId="174" xr:uid="{3DD6BBEF-DDEA-4CFB-8E4C-58B1D6317A7A}"/>
    <cellStyle name="Normal 4 5 3" xfId="175" xr:uid="{EC54805A-31E4-4037-B0C0-BB29579C44AD}"/>
    <cellStyle name="Normal 4 5 3 2" xfId="176" xr:uid="{BB86CC4A-0453-4654-ABEA-FE93B6FCE536}"/>
    <cellStyle name="Normal 4 5 4" xfId="177" xr:uid="{B5C15761-A0D2-4B67-BED6-1C751A940322}"/>
    <cellStyle name="Normal 4 5 4 2" xfId="178" xr:uid="{A39A2E35-EA3C-4617-9068-6A2291ABEDE4}"/>
    <cellStyle name="Normal 4 5 5" xfId="179" xr:uid="{90326B86-A592-4A12-A746-B5A606A5D34B}"/>
    <cellStyle name="Normal 4 6" xfId="180" xr:uid="{5B20DFA0-C0D4-43A3-B363-CD8334048488}"/>
    <cellStyle name="Normal 4 7" xfId="181" xr:uid="{0966162F-C706-4ECB-97DD-F1B6F4726C43}"/>
    <cellStyle name="Normal 4 7 2" xfId="182" xr:uid="{82A061C5-DACD-427B-9E00-8114D18C2F8E}"/>
    <cellStyle name="Normal 4 8" xfId="183" xr:uid="{141DC893-770D-4548-BB44-3F560D6F2E78}"/>
    <cellStyle name="Normal 4 8 2" xfId="184" xr:uid="{2F7AF94E-F375-4E88-81AB-4B722FC60FFB}"/>
    <cellStyle name="Normal 4 9" xfId="185" xr:uid="{BFD795F6-F70D-49EC-847B-E78A698F289A}"/>
    <cellStyle name="Normal 4 9 2" xfId="186" xr:uid="{1028672E-42B4-4841-8214-70BFAE125C7F}"/>
    <cellStyle name="Normal 5" xfId="187" xr:uid="{D9B2D5E4-0E77-41FC-AD28-3245AA0BFB87}"/>
    <cellStyle name="Normal 5 10" xfId="188" xr:uid="{40495293-CB97-4E30-9B14-E30F54D1801F}"/>
    <cellStyle name="Normal 5 2" xfId="189" xr:uid="{A9FB0C69-7450-4478-86BD-CFDC7C71D6DF}"/>
    <cellStyle name="Normal 5 2 10" xfId="190" xr:uid="{C5CA427F-B165-4148-8172-5BA534189510}"/>
    <cellStyle name="Normal 5 2 2" xfId="191" xr:uid="{1621D5F5-1294-4EEC-9410-96070A113D12}"/>
    <cellStyle name="Normal 5 2 2 2" xfId="192" xr:uid="{6B470AF0-09D0-4403-BFB5-2E3204E9D366}"/>
    <cellStyle name="Normal 5 2 2 2 2" xfId="193" xr:uid="{F7578762-934B-4706-8284-15AFDD093807}"/>
    <cellStyle name="Normal 5 2 2 2 2 2" xfId="194" xr:uid="{F52B08D3-398D-4114-9E3F-631B3B77BC2F}"/>
    <cellStyle name="Normal 5 2 2 2 3" xfId="195" xr:uid="{4654605A-ED69-43B0-B181-BD100671709F}"/>
    <cellStyle name="Normal 5 2 2 2 3 2" xfId="196" xr:uid="{93DBFBAE-29B9-4397-B179-9D7A1329E0FE}"/>
    <cellStyle name="Normal 5 2 2 2 4" xfId="197" xr:uid="{AA625032-F69E-4E74-A453-19111D6DC304}"/>
    <cellStyle name="Normal 5 2 2 2 4 2" xfId="198" xr:uid="{99A5FF1B-6198-448D-BA29-77CDEA6FE438}"/>
    <cellStyle name="Normal 5 2 2 2 5" xfId="199" xr:uid="{AA46B7FB-E722-44B1-87B3-7874C8AEE29A}"/>
    <cellStyle name="Normal 5 2 2 3" xfId="200" xr:uid="{82F2720A-1D5D-4575-A2C0-09FFE6BDEC09}"/>
    <cellStyle name="Normal 5 2 2 3 2" xfId="201" xr:uid="{90AC8F1A-2C3B-44D8-BA97-75DAA7D405C9}"/>
    <cellStyle name="Normal 5 2 2 3 2 2" xfId="202" xr:uid="{838327E1-CE32-480B-B0B2-725850B06537}"/>
    <cellStyle name="Normal 5 2 2 3 3" xfId="203" xr:uid="{5FB972E5-BAB5-40A1-A27D-F0C457A82C72}"/>
    <cellStyle name="Normal 5 2 2 3 3 2" xfId="204" xr:uid="{D84FAD78-A5B0-4AE1-8714-26E26C5F8708}"/>
    <cellStyle name="Normal 5 2 2 3 4" xfId="205" xr:uid="{A87019F8-977F-4B92-B956-E16988DFD113}"/>
    <cellStyle name="Normal 5 2 2 3 4 2" xfId="206" xr:uid="{D380D646-73FB-4482-987C-7591BD25ACEE}"/>
    <cellStyle name="Normal 5 2 2 3 5" xfId="207" xr:uid="{5789B566-D251-45EA-B8B4-7A97B65D1F1A}"/>
    <cellStyle name="Normal 5 2 2 4" xfId="208" xr:uid="{0F118968-2D60-4572-8ACC-4B13E4F1FA4A}"/>
    <cellStyle name="Normal 5 2 2 4 2" xfId="209" xr:uid="{789533CD-179E-41A0-A0AA-068034E8854B}"/>
    <cellStyle name="Normal 5 2 2 4 2 2" xfId="210" xr:uid="{30455D4A-F58B-4426-9017-870657C23F74}"/>
    <cellStyle name="Normal 5 2 2 4 3" xfId="211" xr:uid="{BEB09213-2174-464F-BD65-5C2B29139604}"/>
    <cellStyle name="Normal 5 2 2 4 3 2" xfId="212" xr:uid="{1EAE7548-9856-47DF-A807-A2E3681A016E}"/>
    <cellStyle name="Normal 5 2 2 4 4" xfId="213" xr:uid="{D3E7E934-D171-4265-A57F-466F74BBFF36}"/>
    <cellStyle name="Normal 5 2 2 4 4 2" xfId="214" xr:uid="{B7049723-2B6E-450F-B85E-E67D8D683F04}"/>
    <cellStyle name="Normal 5 2 2 4 5" xfId="215" xr:uid="{40A31A59-65B4-40F6-AF03-FC060788D230}"/>
    <cellStyle name="Normal 5 2 2 5" xfId="216" xr:uid="{DDF37CBB-1678-4423-A667-5E2F2157587E}"/>
    <cellStyle name="Normal 5 2 2 5 2" xfId="217" xr:uid="{771F11FE-2CD0-4826-B42A-AA2A46CEF47D}"/>
    <cellStyle name="Normal 5 2 2 6" xfId="218" xr:uid="{3E956DD0-DE6F-4DFB-9867-7B8B718202DB}"/>
    <cellStyle name="Normal 5 2 2 6 2" xfId="219" xr:uid="{4A4B1197-F34D-48E0-B437-742CF033D1B6}"/>
    <cellStyle name="Normal 5 2 2 7" xfId="220" xr:uid="{D7E2C43B-2DC4-41DC-9361-7CADA8172AC9}"/>
    <cellStyle name="Normal 5 2 2 7 2" xfId="221" xr:uid="{31564B20-3521-4B91-8C7E-25718FB8F800}"/>
    <cellStyle name="Normal 5 2 2 8" xfId="222" xr:uid="{B70FB993-6731-47AB-B998-153341E36C15}"/>
    <cellStyle name="Normal 5 2 3" xfId="223" xr:uid="{31FB76BA-6C08-4920-9DF3-381127E9CAA7}"/>
    <cellStyle name="Normal 5 2 3 2" xfId="224" xr:uid="{D307E1A5-EDB6-4A40-ABDE-3921D45E5C88}"/>
    <cellStyle name="Normal 5 2 3 2 2" xfId="225" xr:uid="{00E06619-ABAD-4AFE-9B69-59E2DE9A39A2}"/>
    <cellStyle name="Normal 5 2 3 3" xfId="226" xr:uid="{CD396B13-FF87-47AE-9DE0-72D5B4A864C3}"/>
    <cellStyle name="Normal 5 2 3 3 2" xfId="227" xr:uid="{36C48E07-85B8-4F39-809C-189AEE3BEDE4}"/>
    <cellStyle name="Normal 5 2 3 4" xfId="228" xr:uid="{C9104CB2-753C-43D7-9DDD-091914A22D6F}"/>
    <cellStyle name="Normal 5 2 3 4 2" xfId="229" xr:uid="{25508B1B-2384-47FC-BE2D-DEE6195BAF3E}"/>
    <cellStyle name="Normal 5 2 3 5" xfId="230" xr:uid="{F05F5CA4-A6BD-4AFA-B860-61742678E97E}"/>
    <cellStyle name="Normal 5 2 4" xfId="231" xr:uid="{F0C44699-5AC4-4A86-A1BE-66DA5CCE2A47}"/>
    <cellStyle name="Normal 5 2 4 2" xfId="232" xr:uid="{04683569-1C50-476D-BDCF-38013255F6E5}"/>
    <cellStyle name="Normal 5 2 4 2 2" xfId="233" xr:uid="{1A8907E8-2A2E-4938-818C-5216B3A46572}"/>
    <cellStyle name="Normal 5 2 4 3" xfId="234" xr:uid="{59BD2B74-EFBB-40A2-B06A-76136C23F1EC}"/>
    <cellStyle name="Normal 5 2 4 3 2" xfId="235" xr:uid="{D7DF960B-B518-4EB5-AC32-32A649EF512B}"/>
    <cellStyle name="Normal 5 2 4 4" xfId="236" xr:uid="{DA8D38F6-F710-45AC-B47D-B3442FEF4C16}"/>
    <cellStyle name="Normal 5 2 4 4 2" xfId="237" xr:uid="{673B0F44-5697-425F-A2F6-421C90048FFA}"/>
    <cellStyle name="Normal 5 2 4 5" xfId="238" xr:uid="{A58E6A4D-78B1-4210-83B5-CF07847E0727}"/>
    <cellStyle name="Normal 5 2 5" xfId="239" xr:uid="{AC831E4E-9B27-45F8-9A95-E38BED352888}"/>
    <cellStyle name="Normal 5 2 5 2" xfId="240" xr:uid="{3A79E86C-EF54-44E4-B082-143FFFD9BC3F}"/>
    <cellStyle name="Normal 5 2 5 2 2" xfId="241" xr:uid="{23805540-4FAD-4458-8806-4053451A6216}"/>
    <cellStyle name="Normal 5 2 5 3" xfId="242" xr:uid="{E456F217-B62D-4021-83C2-DE3F7806A6BC}"/>
    <cellStyle name="Normal 5 2 5 3 2" xfId="243" xr:uid="{77E814FA-4451-4036-AE94-DCA2622DE991}"/>
    <cellStyle name="Normal 5 2 5 4" xfId="244" xr:uid="{7F1ADE50-C7F4-47BE-ABE8-B27FDBAE77C6}"/>
    <cellStyle name="Normal 5 2 5 4 2" xfId="245" xr:uid="{8A8CF3ED-D60C-4848-90EB-C301D19E8C0B}"/>
    <cellStyle name="Normal 5 2 5 5" xfId="246" xr:uid="{BB97D335-FCFD-402E-9B37-240CA2FF9C09}"/>
    <cellStyle name="Normal 5 2 6" xfId="247" xr:uid="{45C981D8-57E7-4DF7-B986-700B2CD66F33}"/>
    <cellStyle name="Normal 5 2 6 2" xfId="248" xr:uid="{1FC9A0B0-B92D-4055-8E37-6E9C202DAB55}"/>
    <cellStyle name="Normal 5 2 6 2 2" xfId="249" xr:uid="{6B8E14B3-1521-48A1-90F0-21ED21E369B6}"/>
    <cellStyle name="Normal 5 2 6 2 2 2" xfId="250" xr:uid="{EFE3F2A0-672A-4C5F-AD3B-3A2DF26BF723}"/>
    <cellStyle name="Normal 5 2 6 2 3" xfId="251" xr:uid="{A69C96CA-EAC3-49D7-8776-66B0A9DF91E1}"/>
    <cellStyle name="Normal 5 2 6 2 3 2" xfId="252" xr:uid="{4BFD7FDE-35A1-4EAD-864B-E33B969DA0E0}"/>
    <cellStyle name="Normal 5 2 6 2 4" xfId="253" xr:uid="{7A0DBEF9-CB43-4423-8A6D-FD1814289063}"/>
    <cellStyle name="Normal 5 2 6 2 4 2" xfId="254" xr:uid="{F9604A31-96CF-4E9E-9BBF-D5CCBEBAECAA}"/>
    <cellStyle name="Normal 5 2 6 2 5" xfId="255" xr:uid="{E3F994DB-3C67-4D47-A004-A612BC7BEC77}"/>
    <cellStyle name="Normal 5 2 6 3" xfId="256" xr:uid="{5FCF4B7E-2152-4A0C-BD7E-CAE4C6C9EA52}"/>
    <cellStyle name="Normal 5 2 6 3 2" xfId="257" xr:uid="{AB2A7511-021E-4F3C-A3E2-1393717B6CC0}"/>
    <cellStyle name="Normal 5 2 6 4" xfId="258" xr:uid="{DC3F7D59-DBBA-4D71-9D1F-D95C34A27286}"/>
    <cellStyle name="Normal 5 2 6 4 2" xfId="259" xr:uid="{86095789-16BB-4CCA-82E1-CC99031CDA07}"/>
    <cellStyle name="Normal 5 2 6 5" xfId="260" xr:uid="{872B461A-5759-48C4-93D2-C58F184A85AE}"/>
    <cellStyle name="Normal 5 2 6 5 2" xfId="261" xr:uid="{771587F3-B7ED-470C-A34B-EE54F4432208}"/>
    <cellStyle name="Normal 5 2 6 6" xfId="262" xr:uid="{8D977E13-A7A0-4391-A910-238B2A335DFB}"/>
    <cellStyle name="Normal 5 2 7" xfId="263" xr:uid="{96C6D04C-742D-45C1-980C-B4D7759229FD}"/>
    <cellStyle name="Normal 5 2 7 2" xfId="264" xr:uid="{0EB0C353-85AB-4FE5-8083-D2D6E8C00911}"/>
    <cellStyle name="Normal 5 2 8" xfId="265" xr:uid="{18DAD2BB-A47D-4C70-AF57-F347D1F77C01}"/>
    <cellStyle name="Normal 5 2 8 2" xfId="266" xr:uid="{1FAA191E-E0B9-4489-8F81-5565807A3DEC}"/>
    <cellStyle name="Normal 5 2 9" xfId="267" xr:uid="{40D06D87-0196-485D-B294-34A4E2170B53}"/>
    <cellStyle name="Normal 5 2 9 2" xfId="268" xr:uid="{BB001C68-F589-4187-A207-E455B86E7035}"/>
    <cellStyle name="Normal 5 3" xfId="269" xr:uid="{DE6B3EDF-C75E-43B9-AAE6-9592441BBC36}"/>
    <cellStyle name="Normal 5 3 2" xfId="270" xr:uid="{D5D5A68C-D294-4544-BE37-E40A1BA0AC83}"/>
    <cellStyle name="Normal 5 3 2 2" xfId="271" xr:uid="{748AE921-9797-44C0-AFF6-1FDFE0F0939B}"/>
    <cellStyle name="Normal 5 3 2 2 2" xfId="272" xr:uid="{947E5ADE-E9FE-475D-AD1E-C72635FD85C8}"/>
    <cellStyle name="Normal 5 3 2 3" xfId="273" xr:uid="{A10E3AED-4190-4FA6-9383-8028676FDC32}"/>
    <cellStyle name="Normal 5 3 2 3 2" xfId="274" xr:uid="{F9EA27C3-719E-4D05-B335-53CE42F6A708}"/>
    <cellStyle name="Normal 5 3 2 4" xfId="275" xr:uid="{9B024B20-79A9-4961-9309-F25B62095891}"/>
    <cellStyle name="Normal 5 3 2 4 2" xfId="276" xr:uid="{73B1D843-A826-4057-9DF1-5D1F28CF1C26}"/>
    <cellStyle name="Normal 5 3 2 5" xfId="277" xr:uid="{6850CEE2-7E0F-4963-8C08-1703F5FC9155}"/>
    <cellStyle name="Normal 5 3 3" xfId="278" xr:uid="{64163435-4A27-4A5D-A20E-01A59D4E26B2}"/>
    <cellStyle name="Normal 5 3 3 2" xfId="279" xr:uid="{7D1A8A73-DD49-4FF2-9810-39F417BF573B}"/>
    <cellStyle name="Normal 5 3 3 2 2" xfId="280" xr:uid="{74E589DF-FBE6-4087-8EC2-CCCF06041409}"/>
    <cellStyle name="Normal 5 3 3 3" xfId="281" xr:uid="{19D8E303-C3D8-419B-AE14-8DCE5D4F4C43}"/>
    <cellStyle name="Normal 5 3 3 3 2" xfId="282" xr:uid="{1D462DE6-1BB8-41F8-B4D4-A4A8DB00712B}"/>
    <cellStyle name="Normal 5 3 3 4" xfId="283" xr:uid="{0E5C51DE-953B-41F6-B13B-3CEDD6307ADD}"/>
    <cellStyle name="Normal 5 3 3 4 2" xfId="284" xr:uid="{0FEDFE87-2C2C-4F2D-ABB1-9244C7E466CD}"/>
    <cellStyle name="Normal 5 3 3 5" xfId="285" xr:uid="{4796A93D-AB68-46B1-B4DC-821350AB3687}"/>
    <cellStyle name="Normal 5 3 4" xfId="286" xr:uid="{5A05F61D-8B80-4F93-B0E9-2BF718908863}"/>
    <cellStyle name="Normal 5 3 4 2" xfId="287" xr:uid="{B01E8D0E-103F-4A8B-8D04-5F04A0E45C16}"/>
    <cellStyle name="Normal 5 3 4 2 2" xfId="288" xr:uid="{A7D804D8-633A-4834-96AF-240749B706DF}"/>
    <cellStyle name="Normal 5 3 4 3" xfId="289" xr:uid="{7B9D9CF0-BB87-4E1C-9952-626E6AA11F55}"/>
    <cellStyle name="Normal 5 3 4 3 2" xfId="290" xr:uid="{13DA4B9C-0725-41D6-B74E-6B5330E3E4B9}"/>
    <cellStyle name="Normal 5 3 4 4" xfId="291" xr:uid="{C5C591EA-8ADE-467E-B73B-A5EC14CC357B}"/>
    <cellStyle name="Normal 5 3 4 4 2" xfId="292" xr:uid="{DC29260A-8FDD-4CB5-995E-98887A07B419}"/>
    <cellStyle name="Normal 5 3 4 5" xfId="293" xr:uid="{E79E04C8-460F-4C8A-9713-C3415A59C8FE}"/>
    <cellStyle name="Normal 5 3 5" xfId="294" xr:uid="{E9FBD867-CF6B-4322-AD38-B289174D06B6}"/>
    <cellStyle name="Normal 5 3 5 2" xfId="295" xr:uid="{46A1A362-4F99-4EC5-846C-36F2C7B40604}"/>
    <cellStyle name="Normal 5 3 6" xfId="296" xr:uid="{388786E6-299D-4DF6-B1A9-F2B05092A7FC}"/>
    <cellStyle name="Normal 5 3 6 2" xfId="297" xr:uid="{E92525D9-17DB-4A20-94D3-4D0CB8F567B0}"/>
    <cellStyle name="Normal 5 3 7" xfId="298" xr:uid="{1FF60DAC-B0F9-4AC0-A8AF-0F30D6149356}"/>
    <cellStyle name="Normal 5 3 7 2" xfId="299" xr:uid="{2A538D32-BAAF-4C73-9F19-6D02B1AAB9B4}"/>
    <cellStyle name="Normal 5 3 8" xfId="300" xr:uid="{082093D3-FDDD-4882-8472-36F384295CA6}"/>
    <cellStyle name="Normal 5 4" xfId="301" xr:uid="{A1ECE729-4596-4E64-B080-A9F749D9FFFB}"/>
    <cellStyle name="Normal 5 4 2" xfId="302" xr:uid="{F825BA84-C52E-4937-B1F3-264535197C05}"/>
    <cellStyle name="Normal 5 4 2 2" xfId="303" xr:uid="{5624EBF5-BCA7-4EF9-A9C1-9AF69A15E3D6}"/>
    <cellStyle name="Normal 5 4 3" xfId="304" xr:uid="{85861867-6E80-47C5-8822-8F83303CCC36}"/>
    <cellStyle name="Normal 5 4 3 2" xfId="305" xr:uid="{A309F61C-25D5-4762-81CA-4B7A3990DEEB}"/>
    <cellStyle name="Normal 5 4 4" xfId="306" xr:uid="{231B3ADF-60ED-436E-9C5B-CCB0A7504257}"/>
    <cellStyle name="Normal 5 4 4 2" xfId="307" xr:uid="{0F404901-493D-4F82-80AB-7E336E2FDE63}"/>
    <cellStyle name="Normal 5 4 5" xfId="308" xr:uid="{A48F8E77-0935-4672-9483-95A1F10FE0B0}"/>
    <cellStyle name="Normal 5 5" xfId="309" xr:uid="{555D8773-C3D0-4177-9666-8D7B0015CE73}"/>
    <cellStyle name="Normal 5 5 2" xfId="310" xr:uid="{65CE00E0-D1EA-413B-BEE3-9A606E25A7EA}"/>
    <cellStyle name="Normal 5 5 2 2" xfId="311" xr:uid="{263E3F88-D500-45DB-840F-C4EC2080A555}"/>
    <cellStyle name="Normal 5 5 3" xfId="312" xr:uid="{629448A5-B2E6-42B8-B9F6-A5F23380E24C}"/>
    <cellStyle name="Normal 5 5 3 2" xfId="313" xr:uid="{1669AC53-DA08-4BBB-8196-417A9EDF0BF5}"/>
    <cellStyle name="Normal 5 5 4" xfId="314" xr:uid="{4596760D-D962-45CA-8B88-08FB2B466B50}"/>
    <cellStyle name="Normal 5 5 4 2" xfId="315" xr:uid="{18DCB7A4-3A14-4720-92F6-D4A6D67B6548}"/>
    <cellStyle name="Normal 5 5 5" xfId="316" xr:uid="{101CB8C4-1CBE-41EE-A402-F8696F395CD3}"/>
    <cellStyle name="Normal 5 6" xfId="317" xr:uid="{9BDAE7A6-B202-44C8-A682-2EF12EFE3562}"/>
    <cellStyle name="Normal 5 6 2" xfId="318" xr:uid="{51E6484E-C26B-4782-A255-CEF2BE17899A}"/>
    <cellStyle name="Normal 5 6 2 2" xfId="319" xr:uid="{98B54560-6307-4D6C-8226-62B27B194F67}"/>
    <cellStyle name="Normal 5 6 3" xfId="320" xr:uid="{86812B5E-B198-496D-B862-FFD7620A3C63}"/>
    <cellStyle name="Normal 5 6 3 2" xfId="321" xr:uid="{38628522-FACE-466F-8761-03F2F662F58C}"/>
    <cellStyle name="Normal 5 6 4" xfId="322" xr:uid="{BB088024-5DE5-44B3-A26D-75373FBD38ED}"/>
    <cellStyle name="Normal 5 6 4 2" xfId="323" xr:uid="{83C31C3E-B572-489C-9958-5FA0D0E02656}"/>
    <cellStyle name="Normal 5 6 5" xfId="324" xr:uid="{E3C614E4-5DF9-401A-8279-A9167889E1FD}"/>
    <cellStyle name="Normal 5 7" xfId="325" xr:uid="{6042262C-8B74-47B6-847F-C5A52B9398B5}"/>
    <cellStyle name="Normal 5 7 2" xfId="326" xr:uid="{D667F31F-3E10-4A4D-9DBC-4B4FA95E925F}"/>
    <cellStyle name="Normal 5 8" xfId="327" xr:uid="{40BCBE7E-73C8-4A4D-9C1A-3F8687082BDF}"/>
    <cellStyle name="Normal 5 8 2" xfId="328" xr:uid="{C3E969D5-C4D8-408B-AF1E-6EF2C9EDEEED}"/>
    <cellStyle name="Normal 5 9" xfId="329" xr:uid="{5AEE27A0-EDCB-4158-8768-7377C5D442F3}"/>
    <cellStyle name="Normal 5 9 2" xfId="330" xr:uid="{317F1241-8C2D-4E7A-8A83-F302FFFDD9CD}"/>
    <cellStyle name="Normal 6" xfId="331" xr:uid="{E3261563-6EA7-4DCF-8D2D-9E548AAA7775}"/>
    <cellStyle name="Normal 6 2" xfId="332" xr:uid="{91A7FE29-1FA9-4804-ABA0-E1D4126061AC}"/>
    <cellStyle name="Normal 6 2 2" xfId="333" xr:uid="{7AD50DB7-1607-4207-B0CE-20ADAACD79F9}"/>
    <cellStyle name="Normal 6 2 2 2" xfId="334" xr:uid="{8E255FD4-BE80-4E80-B34B-00CCE9C5CF74}"/>
    <cellStyle name="Normal 6 2 3" xfId="335" xr:uid="{ACAB00B7-5E95-4CD0-9DED-216021E6BF79}"/>
    <cellStyle name="Normal 6 2 3 2" xfId="336" xr:uid="{78F0BEF3-B1A0-4C6A-AA21-AF697B914A83}"/>
    <cellStyle name="Normal 6 2 4" xfId="337" xr:uid="{63D10A28-7550-4561-9169-393E76BE1822}"/>
    <cellStyle name="Normal 6 2 4 2" xfId="338" xr:uid="{A11A73B4-0027-466B-A780-DA1B24D3EB52}"/>
    <cellStyle name="Normal 6 2 5" xfId="339" xr:uid="{F2B5E4A1-397E-4227-8129-9A22B4F8E6E5}"/>
    <cellStyle name="Normal 6 3" xfId="340" xr:uid="{A6046BE7-33D3-47DA-94A4-77C11B31245E}"/>
    <cellStyle name="Normal 6 3 2" xfId="341" xr:uid="{B83B434C-BA2B-45D7-BAD8-451033D89D1B}"/>
    <cellStyle name="Normal 6 3 2 2" xfId="342" xr:uid="{75D30E17-19BA-4ECF-BA4D-B4EC77B170E3}"/>
    <cellStyle name="Normal 6 3 3" xfId="343" xr:uid="{565CB77C-333D-4C05-8A8B-DB57C58F228B}"/>
    <cellStyle name="Normal 6 3 3 2" xfId="344" xr:uid="{1201FF1A-D5BB-45C3-8C0B-2C3D5CB3FC55}"/>
    <cellStyle name="Normal 6 3 4" xfId="345" xr:uid="{76C2C4A7-83F6-4A68-B907-77A93188A983}"/>
    <cellStyle name="Normal 6 3 4 2" xfId="346" xr:uid="{AB430B3C-BB68-4613-A8E1-5A671DE2E5E9}"/>
    <cellStyle name="Normal 6 3 5" xfId="347" xr:uid="{0C46B022-3605-4C85-B8CA-501C765AEE49}"/>
    <cellStyle name="Normal 6 4" xfId="348" xr:uid="{DE8E0F16-9126-4CC7-97C3-C942BD343D9E}"/>
    <cellStyle name="Normal 6 4 2" xfId="349" xr:uid="{7DD1C715-D3F6-446E-87D0-FDAB76CB2E21}"/>
    <cellStyle name="Normal 6 4 2 2" xfId="350" xr:uid="{8DBFD9DA-130D-424E-B6CE-963252F6CA5F}"/>
    <cellStyle name="Normal 6 4 3" xfId="351" xr:uid="{6D3AFD26-E686-4A79-963C-A76D2CCC8D5C}"/>
    <cellStyle name="Normal 6 4 3 2" xfId="352" xr:uid="{30EFEC10-F137-41C0-9340-CEE94161B411}"/>
    <cellStyle name="Normal 6 4 4" xfId="353" xr:uid="{DF2FA24F-6548-4B45-89B2-61143DD47820}"/>
    <cellStyle name="Normal 6 4 4 2" xfId="354" xr:uid="{F2E563DD-E9AE-4271-BD04-9FBE33C689E3}"/>
    <cellStyle name="Normal 6 4 5" xfId="355" xr:uid="{4B77A825-A638-4A7E-93E3-549418FEA212}"/>
    <cellStyle name="Normal 6 5" xfId="356" xr:uid="{BF4AA8AE-3B1F-4E1A-BAA0-35F7B27DC197}"/>
    <cellStyle name="Normal 6 5 2" xfId="357" xr:uid="{2BB56A4A-B3D3-48E1-BCA7-F21164664C33}"/>
    <cellStyle name="Normal 6 6" xfId="358" xr:uid="{67D8CE11-36DB-41F8-A80B-626CD4FA4B9A}"/>
    <cellStyle name="Normal 6 6 2" xfId="359" xr:uid="{BE834BCE-6DBE-4EA4-BD2B-AB8FEF0208E8}"/>
    <cellStyle name="Normal 6 7" xfId="360" xr:uid="{204B005C-0753-4379-AD5C-3A92FF0529B1}"/>
    <cellStyle name="Normal 6 7 2" xfId="361" xr:uid="{62ACCF51-B0B3-4CEC-B767-0544F2153902}"/>
    <cellStyle name="Normal 6 8" xfId="362" xr:uid="{8396A6ED-6223-4128-AAA2-FB09BE4B3D55}"/>
    <cellStyle name="Normal 7" xfId="363" xr:uid="{5B7DB0EF-AF19-489C-8BD0-E5C9CD409C64}"/>
    <cellStyle name="Normal 7 2" xfId="364" xr:uid="{DC073F1B-CE97-4323-B636-EF75F5173B3E}"/>
    <cellStyle name="Normal 7 2 2" xfId="365" xr:uid="{F2B84610-1DF4-4944-9DCE-0E20E715B040}"/>
    <cellStyle name="Normal 7 2 2 2" xfId="366" xr:uid="{A501EF30-286A-40B1-87A0-602F37D2E5EB}"/>
    <cellStyle name="Normal 7 2 2 2 2" xfId="367" xr:uid="{40DC6A26-8E2A-4A85-B908-007F11AEA6B5}"/>
    <cellStyle name="Normal 7 2 2 3" xfId="368" xr:uid="{DF17E5C8-941E-4DD2-A688-D9A87651F8C5}"/>
    <cellStyle name="Normal 7 2 2 3 2" xfId="369" xr:uid="{50C2A4D7-EAD1-49FC-B389-A993B068D6DF}"/>
    <cellStyle name="Normal 7 2 2 4" xfId="370" xr:uid="{AE6520BE-5624-4519-B08B-948DD13D396D}"/>
    <cellStyle name="Normal 7 2 2 4 2" xfId="371" xr:uid="{45E2A300-A6A3-4FAA-B83F-38374629FDB6}"/>
    <cellStyle name="Normal 7 2 2 5" xfId="372" xr:uid="{E20A600E-E4C4-4E9B-AEFC-43F83D00084F}"/>
    <cellStyle name="Normal 7 2 3" xfId="373" xr:uid="{45309168-72E9-4F10-B933-361ECCBCADE1}"/>
    <cellStyle name="Normal 7 2 3 2" xfId="374" xr:uid="{0C465AD1-24CE-4BC8-9C63-BAD785B49836}"/>
    <cellStyle name="Normal 7 2 4" xfId="375" xr:uid="{38ECF1BF-3A93-4208-A4F6-1735F5AE0ABD}"/>
    <cellStyle name="Normal 7 2 4 2" xfId="376" xr:uid="{D7AB07AF-9830-430C-A695-20E109B84DC5}"/>
    <cellStyle name="Normal 7 2 5" xfId="377" xr:uid="{7B7935C8-806A-4ABA-AD7D-996A4241530D}"/>
    <cellStyle name="Normal 7 2 5 2" xfId="378" xr:uid="{B80E59E6-B499-4651-B6CC-AA070AF78114}"/>
    <cellStyle name="Normal 7 2 6" xfId="379" xr:uid="{9D387AD1-DE4D-48CE-AA20-C0864509252B}"/>
    <cellStyle name="Normal 7 3" xfId="380" xr:uid="{94E87A7B-44DA-4A7C-8D2A-1D7CB7990CF2}"/>
    <cellStyle name="Normal 7 3 2" xfId="381" xr:uid="{2B24F19A-00D7-4988-8B87-70FC36B337BC}"/>
    <cellStyle name="Normal 7 3 2 2" xfId="382" xr:uid="{422CA6D3-2E2D-403D-AA3B-A3C998E10217}"/>
    <cellStyle name="Normal 7 3 3" xfId="383" xr:uid="{A4FC1594-8169-42F0-8DA1-E83E29ED3B51}"/>
    <cellStyle name="Normal 7 3 3 2" xfId="384" xr:uid="{28D0E8F6-85D7-41DF-B525-2D94A67A71C9}"/>
    <cellStyle name="Normal 7 3 4" xfId="385" xr:uid="{98EC33E3-3DE2-40B6-A764-95CAE046A479}"/>
    <cellStyle name="Normal 7 3 4 2" xfId="386" xr:uid="{C159DF35-A29C-46AA-942F-893E7AFF324A}"/>
    <cellStyle name="Normal 7 3 5" xfId="387" xr:uid="{C8D358FA-0431-4F18-817E-F548D25B7BEE}"/>
    <cellStyle name="Normal 7 4" xfId="388" xr:uid="{E019023F-100F-410C-B6B6-0A04E7765982}"/>
    <cellStyle name="Normal 7 4 2" xfId="389" xr:uid="{B27AE28A-880A-444D-9058-18B35392A8EE}"/>
    <cellStyle name="Normal 7 4 2 2" xfId="390" xr:uid="{A09D131F-38F9-4229-8C1A-85F39392FF9B}"/>
    <cellStyle name="Normal 7 4 3" xfId="391" xr:uid="{D082AE9D-2944-4223-8038-DC50321613AB}"/>
    <cellStyle name="Normal 7 4 3 2" xfId="392" xr:uid="{49662594-A5A1-461F-A581-7F03CEEBA669}"/>
    <cellStyle name="Normal 7 4 4" xfId="393" xr:uid="{C8B5BEBF-6BE5-4323-AE54-3C112D14B6CD}"/>
    <cellStyle name="Normal 7 4 4 2" xfId="394" xr:uid="{7FD8BDD4-626B-47D1-831C-F68F72BF94AA}"/>
    <cellStyle name="Normal 7 4 5" xfId="395" xr:uid="{FA370CAE-48BD-442C-80EB-20B9AF8FF553}"/>
    <cellStyle name="Normal 7 5" xfId="396" xr:uid="{EE17462F-DBEC-419E-A95A-372EEF0CE14C}"/>
    <cellStyle name="Normal 7 5 2" xfId="397" xr:uid="{CD266010-8AFB-4249-8164-3443D95ABC8B}"/>
    <cellStyle name="Normal 7 6" xfId="398" xr:uid="{D18CB9C7-CB12-454B-BAD0-B2BD61B48BD4}"/>
    <cellStyle name="Normal 7 6 2" xfId="399" xr:uid="{C7D07E5E-4433-41E9-8E41-7D09FE2EC5EE}"/>
    <cellStyle name="Normal 7 7" xfId="400" xr:uid="{3E07190A-3BFE-4768-88C2-AF9B378F1341}"/>
    <cellStyle name="Normal 7 7 2" xfId="401" xr:uid="{7796E962-7B0E-4356-B809-2A1BE57CC16B}"/>
    <cellStyle name="Normal 7 8" xfId="402" xr:uid="{BA87DFF1-F9BC-48C0-B31F-EAC15F9BEE26}"/>
    <cellStyle name="Normal 8" xfId="403" xr:uid="{B9F7EE7F-B5D0-44D5-AEFE-9C409BCE58FA}"/>
    <cellStyle name="Normal 8 2" xfId="404" xr:uid="{859E6D80-2E94-42D7-BC7B-7110F008CC6C}"/>
    <cellStyle name="Normal 8 2 2" xfId="405" xr:uid="{F79D3B6C-C754-4008-BB93-5674CEA2E551}"/>
    <cellStyle name="Normal 8 3" xfId="406" xr:uid="{1C30E888-3AFD-43CC-88E9-28FF1C41B995}"/>
    <cellStyle name="Normal 8 3 2" xfId="407" xr:uid="{23A2BE49-CAC9-4FD0-B893-1C48B9AA95D1}"/>
    <cellStyle name="Normal 8 4" xfId="408" xr:uid="{1665B239-4DCC-4B8F-BBFC-17C26D52372B}"/>
    <cellStyle name="Normal 8 4 2" xfId="409" xr:uid="{037F3038-1F11-421F-B3A9-F6D51EE2BDF8}"/>
    <cellStyle name="Normal 8 5" xfId="410" xr:uid="{31656D31-F1E0-410E-8F50-C0D0B9445CE7}"/>
    <cellStyle name="Normal 9" xfId="411" xr:uid="{DA7AD710-74D1-44C0-9C0D-59812CA07C6D}"/>
    <cellStyle name="Normal 9 2" xfId="412" xr:uid="{C985B213-85AD-415B-BE6D-2FCE6EA28E15}"/>
    <cellStyle name="Normal 9 2 2" xfId="413" xr:uid="{E698AC59-7D47-421A-921C-C7C742789A39}"/>
    <cellStyle name="Normal 9 3" xfId="414" xr:uid="{935BB3BF-0843-4F4B-9637-802C26A2099A}"/>
    <cellStyle name="Normal 9 3 2" xfId="415" xr:uid="{309D9092-6F45-48A9-B605-255D99A18BB4}"/>
    <cellStyle name="Normal 9 4" xfId="416" xr:uid="{6F2069EA-3598-4033-8936-53A4EDD0D0DF}"/>
    <cellStyle name="Normal 9 4 2" xfId="417" xr:uid="{77C0BE19-B2D7-4A4F-AD7B-364FCBF8482C}"/>
    <cellStyle name="Normal 9 5" xfId="418" xr:uid="{E907C34E-AD10-44C2-8451-6DBCBD65EE6C}"/>
    <cellStyle name="Percent 2" xfId="419" xr:uid="{EEF63605-965F-4F4C-9065-49EDFE75A9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gracetrust.org.uk/en/index.php" TargetMode="External"/><Relationship Id="rId1" Type="http://schemas.openxmlformats.org/officeDocument/2006/relationships/hyperlink" Target="https://www.onemanchester.co.uk/our-communities/funding-support/fun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A8711-B452-45EC-A39D-67421AC2269C}">
  <dimension ref="A1:AG79"/>
  <sheetViews>
    <sheetView tabSelected="1" zoomScale="50" zoomScaleNormal="80" workbookViewId="0">
      <selection activeCell="C9" sqref="C9"/>
    </sheetView>
  </sheetViews>
  <sheetFormatPr baseColWidth="10" defaultColWidth="8.83203125" defaultRowHeight="15" x14ac:dyDescent="0.2"/>
  <cols>
    <col min="1" max="1" width="25.6640625" bestFit="1" customWidth="1"/>
    <col min="2" max="2" width="22.33203125" bestFit="1" customWidth="1"/>
    <col min="3" max="3" width="37.83203125" customWidth="1"/>
    <col min="4" max="4" width="255.83203125" bestFit="1" customWidth="1"/>
    <col min="5" max="5" width="8.83203125" customWidth="1"/>
    <col min="6" max="6" width="17.33203125" bestFit="1" customWidth="1"/>
    <col min="7" max="7" width="9" bestFit="1" customWidth="1"/>
    <col min="8" max="8" width="16" bestFit="1" customWidth="1"/>
    <col min="9" max="9" width="10.83203125" bestFit="1" customWidth="1"/>
    <col min="10" max="10" width="83.5" bestFit="1" customWidth="1"/>
    <col min="11" max="11" width="20.6640625" bestFit="1" customWidth="1"/>
    <col min="12" max="12" width="19.6640625" bestFit="1" customWidth="1"/>
    <col min="13" max="13" width="58.1640625" bestFit="1" customWidth="1"/>
    <col min="15" max="15" width="9.1640625" style="6" bestFit="1" customWidth="1"/>
    <col min="16" max="16" width="9.1640625" bestFit="1" customWidth="1"/>
    <col min="32" max="32" width="19.83203125" bestFit="1" customWidth="1"/>
  </cols>
  <sheetData>
    <row r="1" spans="1:33" x14ac:dyDescent="0.2">
      <c r="A1" s="1" t="s">
        <v>0</v>
      </c>
      <c r="B1" s="11" t="s">
        <v>1</v>
      </c>
      <c r="C1" s="11" t="s">
        <v>2</v>
      </c>
      <c r="D1" s="2" t="s">
        <v>3</v>
      </c>
      <c r="E1" s="2" t="s">
        <v>4</v>
      </c>
      <c r="F1" s="2" t="s">
        <v>5</v>
      </c>
      <c r="G1" s="2" t="s">
        <v>6</v>
      </c>
      <c r="H1" s="2" t="s">
        <v>7</v>
      </c>
      <c r="I1" s="2" t="s">
        <v>8</v>
      </c>
      <c r="J1" s="2" t="s">
        <v>9</v>
      </c>
      <c r="K1" s="2" t="s">
        <v>10</v>
      </c>
      <c r="L1" s="2" t="s">
        <v>11</v>
      </c>
      <c r="M1" s="2" t="s">
        <v>12</v>
      </c>
      <c r="N1" s="2" t="s">
        <v>13</v>
      </c>
      <c r="O1" s="5"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3" t="s">
        <v>30</v>
      </c>
      <c r="AF1" s="12" t="s">
        <v>31</v>
      </c>
      <c r="AG1" s="15" t="s">
        <v>32</v>
      </c>
    </row>
    <row r="2" spans="1:33" x14ac:dyDescent="0.2">
      <c r="A2" t="s">
        <v>33</v>
      </c>
      <c r="B2" s="9" t="s">
        <v>34</v>
      </c>
      <c r="C2" s="10" t="s">
        <v>35</v>
      </c>
      <c r="D2" t="s">
        <v>36</v>
      </c>
      <c r="E2" t="s">
        <v>37</v>
      </c>
      <c r="F2">
        <v>5000</v>
      </c>
      <c r="G2">
        <v>5000</v>
      </c>
      <c r="H2">
        <v>5000</v>
      </c>
      <c r="I2" t="s">
        <v>38</v>
      </c>
      <c r="J2" t="s">
        <v>39</v>
      </c>
      <c r="K2" t="s">
        <v>38</v>
      </c>
      <c r="L2" t="s">
        <v>38</v>
      </c>
      <c r="M2" t="s">
        <v>40</v>
      </c>
      <c r="N2" t="s">
        <v>41</v>
      </c>
      <c r="P2" t="s">
        <v>42</v>
      </c>
      <c r="Q2" t="s">
        <v>43</v>
      </c>
      <c r="R2" s="4" t="s">
        <v>44</v>
      </c>
      <c r="S2" t="s">
        <v>45</v>
      </c>
      <c r="T2" t="s">
        <v>46</v>
      </c>
      <c r="U2" t="s">
        <v>47</v>
      </c>
      <c r="V2" t="s">
        <v>48</v>
      </c>
      <c r="W2" t="s">
        <v>49</v>
      </c>
      <c r="X2">
        <v>53.791759999999996</v>
      </c>
      <c r="Y2">
        <v>-2.2371599999999998</v>
      </c>
      <c r="Z2" t="s">
        <v>50</v>
      </c>
      <c r="AA2" t="s">
        <v>51</v>
      </c>
      <c r="AB2" t="s">
        <v>52</v>
      </c>
      <c r="AD2" t="s">
        <v>53</v>
      </c>
      <c r="AE2" t="s">
        <v>54</v>
      </c>
      <c r="AF2" s="13">
        <f ca="1">NOW()</f>
        <v>44412.46919236111</v>
      </c>
    </row>
    <row r="3" spans="1:33" x14ac:dyDescent="0.2">
      <c r="A3" t="s">
        <v>55</v>
      </c>
      <c r="B3" s="9" t="s">
        <v>56</v>
      </c>
      <c r="C3" s="8" t="s">
        <v>57</v>
      </c>
      <c r="D3" t="s">
        <v>58</v>
      </c>
      <c r="E3" t="s">
        <v>37</v>
      </c>
      <c r="F3">
        <v>3000</v>
      </c>
      <c r="G3">
        <v>3000</v>
      </c>
      <c r="H3">
        <v>3000</v>
      </c>
      <c r="I3" t="s">
        <v>59</v>
      </c>
      <c r="J3" t="s">
        <v>60</v>
      </c>
      <c r="K3" t="s">
        <v>61</v>
      </c>
      <c r="L3" t="s">
        <v>61</v>
      </c>
      <c r="M3" t="s">
        <v>62</v>
      </c>
      <c r="N3" t="s">
        <v>63</v>
      </c>
      <c r="P3">
        <v>11124532</v>
      </c>
      <c r="Q3" t="s">
        <v>64</v>
      </c>
      <c r="R3" s="4" t="s">
        <v>44</v>
      </c>
      <c r="S3" t="s">
        <v>45</v>
      </c>
      <c r="T3" t="s">
        <v>65</v>
      </c>
      <c r="U3" t="s">
        <v>66</v>
      </c>
      <c r="V3" t="s">
        <v>48</v>
      </c>
      <c r="W3" t="s">
        <v>49</v>
      </c>
      <c r="X3">
        <v>53.446460780000002</v>
      </c>
      <c r="Y3">
        <v>-2.2244185160000001</v>
      </c>
      <c r="Z3" t="s">
        <v>50</v>
      </c>
      <c r="AA3" t="s">
        <v>51</v>
      </c>
      <c r="AB3" t="s">
        <v>52</v>
      </c>
      <c r="AD3" t="s">
        <v>67</v>
      </c>
      <c r="AE3" t="s">
        <v>54</v>
      </c>
      <c r="AF3" s="13">
        <f t="shared" ref="AF3:AF66" ca="1" si="0">NOW()</f>
        <v>44412.46919236111</v>
      </c>
    </row>
    <row r="4" spans="1:33" x14ac:dyDescent="0.2">
      <c r="A4" t="s">
        <v>55</v>
      </c>
      <c r="B4" s="9" t="s">
        <v>68</v>
      </c>
      <c r="C4" s="10" t="s">
        <v>69</v>
      </c>
      <c r="D4" t="s">
        <v>70</v>
      </c>
      <c r="E4" t="s">
        <v>37</v>
      </c>
      <c r="F4">
        <v>300</v>
      </c>
      <c r="G4">
        <v>300</v>
      </c>
      <c r="H4">
        <v>300</v>
      </c>
      <c r="I4" t="s">
        <v>71</v>
      </c>
      <c r="J4" t="s">
        <v>39</v>
      </c>
      <c r="K4" t="s">
        <v>71</v>
      </c>
      <c r="L4" t="s">
        <v>71</v>
      </c>
      <c r="M4" t="s">
        <v>72</v>
      </c>
      <c r="N4" t="s">
        <v>73</v>
      </c>
      <c r="O4" s="6">
        <v>257516</v>
      </c>
      <c r="Q4" s="4" t="s">
        <v>48</v>
      </c>
      <c r="R4" s="4" t="s">
        <v>74</v>
      </c>
      <c r="S4" t="s">
        <v>45</v>
      </c>
      <c r="T4" t="s">
        <v>75</v>
      </c>
      <c r="U4" s="7" t="s">
        <v>76</v>
      </c>
      <c r="V4" t="s">
        <v>48</v>
      </c>
      <c r="W4" t="s">
        <v>49</v>
      </c>
      <c r="X4">
        <v>53.461966220000001</v>
      </c>
      <c r="Y4">
        <v>-2.1760319209999999</v>
      </c>
      <c r="Z4" t="s">
        <v>50</v>
      </c>
      <c r="AA4" t="s">
        <v>51</v>
      </c>
      <c r="AB4" t="s">
        <v>52</v>
      </c>
      <c r="AD4" t="s">
        <v>77</v>
      </c>
      <c r="AE4" t="s">
        <v>54</v>
      </c>
      <c r="AF4" s="13">
        <f t="shared" ca="1" si="0"/>
        <v>44412.46919236111</v>
      </c>
    </row>
    <row r="5" spans="1:33" x14ac:dyDescent="0.2">
      <c r="A5" t="s">
        <v>78</v>
      </c>
      <c r="B5" s="9" t="s">
        <v>79</v>
      </c>
      <c r="C5" s="10" t="s">
        <v>80</v>
      </c>
      <c r="D5" t="s">
        <v>81</v>
      </c>
      <c r="E5" t="s">
        <v>37</v>
      </c>
      <c r="F5">
        <v>2000</v>
      </c>
      <c r="G5">
        <v>2000</v>
      </c>
      <c r="H5">
        <v>2000</v>
      </c>
      <c r="I5" t="s">
        <v>82</v>
      </c>
      <c r="J5" t="s">
        <v>83</v>
      </c>
      <c r="K5" t="s">
        <v>82</v>
      </c>
      <c r="L5" t="s">
        <v>82</v>
      </c>
      <c r="M5" t="s">
        <v>84</v>
      </c>
      <c r="N5" t="s">
        <v>85</v>
      </c>
      <c r="O5" s="6">
        <v>1051754</v>
      </c>
      <c r="P5" t="s">
        <v>86</v>
      </c>
      <c r="Q5" t="s">
        <v>48</v>
      </c>
      <c r="R5" t="s">
        <v>74</v>
      </c>
      <c r="S5" t="s">
        <v>45</v>
      </c>
      <c r="T5" t="s">
        <v>87</v>
      </c>
      <c r="U5" t="s">
        <v>88</v>
      </c>
      <c r="V5" t="s">
        <v>48</v>
      </c>
      <c r="W5" t="s">
        <v>49</v>
      </c>
      <c r="X5">
        <v>53.47542</v>
      </c>
      <c r="Y5">
        <v>-2.2220900000000001</v>
      </c>
      <c r="Z5" t="s">
        <v>50</v>
      </c>
      <c r="AA5" t="s">
        <v>51</v>
      </c>
      <c r="AB5" t="s">
        <v>52</v>
      </c>
      <c r="AD5" t="s">
        <v>67</v>
      </c>
      <c r="AE5" t="s">
        <v>54</v>
      </c>
      <c r="AF5" s="13">
        <f t="shared" ca="1" si="0"/>
        <v>44412.46919236111</v>
      </c>
    </row>
    <row r="6" spans="1:33" x14ac:dyDescent="0.2">
      <c r="A6" t="s">
        <v>78</v>
      </c>
      <c r="B6" s="9" t="s">
        <v>89</v>
      </c>
      <c r="C6" s="9" t="s">
        <v>90</v>
      </c>
      <c r="D6" t="s">
        <v>91</v>
      </c>
      <c r="E6" t="s">
        <v>37</v>
      </c>
      <c r="F6">
        <v>1000</v>
      </c>
      <c r="G6">
        <v>1000</v>
      </c>
      <c r="H6">
        <v>1000</v>
      </c>
      <c r="I6" t="s">
        <v>92</v>
      </c>
      <c r="J6" t="s">
        <v>93</v>
      </c>
      <c r="K6" t="s">
        <v>92</v>
      </c>
      <c r="L6" t="s">
        <v>92</v>
      </c>
      <c r="M6" t="s">
        <v>94</v>
      </c>
      <c r="N6" t="s">
        <v>95</v>
      </c>
      <c r="Q6" t="s">
        <v>48</v>
      </c>
      <c r="R6" t="s">
        <v>74</v>
      </c>
      <c r="S6" t="s">
        <v>45</v>
      </c>
      <c r="T6" t="s">
        <v>96</v>
      </c>
      <c r="U6" t="s">
        <v>97</v>
      </c>
      <c r="V6" t="s">
        <v>48</v>
      </c>
      <c r="W6" t="s">
        <v>49</v>
      </c>
      <c r="X6">
        <v>53.473950360000003</v>
      </c>
      <c r="Y6">
        <v>-2.1615429869999998</v>
      </c>
      <c r="Z6" t="s">
        <v>50</v>
      </c>
      <c r="AA6" t="s">
        <v>51</v>
      </c>
      <c r="AB6" t="s">
        <v>52</v>
      </c>
      <c r="AD6" t="s">
        <v>67</v>
      </c>
      <c r="AE6" t="s">
        <v>54</v>
      </c>
      <c r="AF6" s="13">
        <f t="shared" ca="1" si="0"/>
        <v>44412.46919236111</v>
      </c>
    </row>
    <row r="7" spans="1:33" x14ac:dyDescent="0.2">
      <c r="A7" t="s">
        <v>55</v>
      </c>
      <c r="B7" s="9" t="s">
        <v>98</v>
      </c>
      <c r="C7" s="8" t="s">
        <v>99</v>
      </c>
      <c r="D7" t="s">
        <v>100</v>
      </c>
      <c r="E7" t="s">
        <v>37</v>
      </c>
      <c r="F7">
        <v>1000</v>
      </c>
      <c r="G7">
        <v>1000</v>
      </c>
      <c r="H7">
        <v>1000</v>
      </c>
      <c r="I7" t="s">
        <v>101</v>
      </c>
      <c r="J7" t="s">
        <v>102</v>
      </c>
      <c r="K7" t="s">
        <v>101</v>
      </c>
      <c r="L7" t="s">
        <v>101</v>
      </c>
      <c r="M7" t="s">
        <v>94</v>
      </c>
      <c r="N7" t="s">
        <v>103</v>
      </c>
      <c r="Q7" t="s">
        <v>48</v>
      </c>
      <c r="R7" t="s">
        <v>74</v>
      </c>
      <c r="S7" t="s">
        <v>45</v>
      </c>
      <c r="T7" t="s">
        <v>96</v>
      </c>
      <c r="U7" t="s">
        <v>97</v>
      </c>
      <c r="V7" t="s">
        <v>48</v>
      </c>
      <c r="W7" t="s">
        <v>49</v>
      </c>
      <c r="X7">
        <v>53.473950360000003</v>
      </c>
      <c r="Y7">
        <v>-2.1615429869999998</v>
      </c>
      <c r="Z7" t="s">
        <v>50</v>
      </c>
      <c r="AA7" t="s">
        <v>51</v>
      </c>
      <c r="AB7" t="s">
        <v>52</v>
      </c>
      <c r="AD7" t="s">
        <v>67</v>
      </c>
      <c r="AE7" t="s">
        <v>54</v>
      </c>
      <c r="AF7" s="13">
        <f t="shared" ca="1" si="0"/>
        <v>44412.46919236111</v>
      </c>
    </row>
    <row r="8" spans="1:33" x14ac:dyDescent="0.2">
      <c r="A8" t="s">
        <v>78</v>
      </c>
      <c r="B8" s="9" t="s">
        <v>104</v>
      </c>
      <c r="C8" s="10" t="s">
        <v>105</v>
      </c>
      <c r="D8" t="s">
        <v>106</v>
      </c>
      <c r="E8" t="s">
        <v>37</v>
      </c>
      <c r="F8">
        <v>1000</v>
      </c>
      <c r="G8">
        <v>1000</v>
      </c>
      <c r="H8">
        <v>1000</v>
      </c>
      <c r="I8" t="s">
        <v>107</v>
      </c>
      <c r="J8" t="s">
        <v>39</v>
      </c>
      <c r="K8" t="s">
        <v>107</v>
      </c>
      <c r="L8" t="s">
        <v>107</v>
      </c>
      <c r="M8" t="s">
        <v>108</v>
      </c>
      <c r="N8" t="s">
        <v>109</v>
      </c>
      <c r="O8" s="6">
        <v>1140822</v>
      </c>
      <c r="P8" t="s">
        <v>110</v>
      </c>
      <c r="Q8" t="s">
        <v>48</v>
      </c>
      <c r="R8" t="s">
        <v>74</v>
      </c>
      <c r="S8" t="s">
        <v>45</v>
      </c>
      <c r="T8" t="s">
        <v>111</v>
      </c>
      <c r="U8" t="s">
        <v>112</v>
      </c>
      <c r="V8" t="s">
        <v>48</v>
      </c>
      <c r="W8" t="s">
        <v>49</v>
      </c>
      <c r="X8">
        <v>53.472952100000001</v>
      </c>
      <c r="Y8">
        <v>-2.155181529</v>
      </c>
      <c r="Z8" t="s">
        <v>50</v>
      </c>
      <c r="AA8" t="s">
        <v>51</v>
      </c>
      <c r="AB8" t="s">
        <v>52</v>
      </c>
      <c r="AD8" t="s">
        <v>67</v>
      </c>
      <c r="AE8" t="s">
        <v>54</v>
      </c>
      <c r="AF8" s="13">
        <f t="shared" ca="1" si="0"/>
        <v>44412.46919236111</v>
      </c>
    </row>
    <row r="9" spans="1:33" x14ac:dyDescent="0.2">
      <c r="A9" t="s">
        <v>55</v>
      </c>
      <c r="B9" s="9" t="s">
        <v>113</v>
      </c>
      <c r="C9" s="8" t="s">
        <v>114</v>
      </c>
      <c r="D9" t="s">
        <v>115</v>
      </c>
      <c r="E9" t="s">
        <v>37</v>
      </c>
      <c r="F9">
        <v>1000</v>
      </c>
      <c r="G9">
        <v>1000</v>
      </c>
      <c r="H9">
        <v>1000</v>
      </c>
      <c r="I9" t="s">
        <v>116</v>
      </c>
      <c r="J9" t="s">
        <v>60</v>
      </c>
      <c r="K9" t="s">
        <v>61</v>
      </c>
      <c r="L9" t="s">
        <v>61</v>
      </c>
      <c r="M9" t="s">
        <v>108</v>
      </c>
      <c r="N9" t="s">
        <v>109</v>
      </c>
      <c r="O9" s="6">
        <v>1140822</v>
      </c>
      <c r="P9" t="s">
        <v>110</v>
      </c>
      <c r="Q9" t="s">
        <v>48</v>
      </c>
      <c r="R9" t="s">
        <v>74</v>
      </c>
      <c r="S9" t="s">
        <v>45</v>
      </c>
      <c r="T9" t="s">
        <v>111</v>
      </c>
      <c r="U9" t="s">
        <v>112</v>
      </c>
      <c r="V9" t="s">
        <v>48</v>
      </c>
      <c r="W9" t="s">
        <v>49</v>
      </c>
      <c r="X9">
        <v>53.472952100000001</v>
      </c>
      <c r="Y9">
        <v>-2.155181529</v>
      </c>
      <c r="Z9" t="s">
        <v>50</v>
      </c>
      <c r="AA9" t="s">
        <v>51</v>
      </c>
      <c r="AB9" t="s">
        <v>52</v>
      </c>
      <c r="AD9" t="s">
        <v>67</v>
      </c>
      <c r="AE9" t="s">
        <v>54</v>
      </c>
      <c r="AF9" s="13">
        <f t="shared" ca="1" si="0"/>
        <v>44412.46919236111</v>
      </c>
    </row>
    <row r="10" spans="1:33" x14ac:dyDescent="0.2">
      <c r="A10" t="s">
        <v>55</v>
      </c>
      <c r="B10" s="9" t="s">
        <v>117</v>
      </c>
      <c r="C10" s="10" t="s">
        <v>105</v>
      </c>
      <c r="D10" t="s">
        <v>118</v>
      </c>
      <c r="E10" t="s">
        <v>37</v>
      </c>
      <c r="F10">
        <v>1000</v>
      </c>
      <c r="G10">
        <v>1000</v>
      </c>
      <c r="H10">
        <v>1000</v>
      </c>
      <c r="I10" t="s">
        <v>119</v>
      </c>
      <c r="J10" t="s">
        <v>120</v>
      </c>
      <c r="K10" t="s">
        <v>119</v>
      </c>
      <c r="L10" t="s">
        <v>119</v>
      </c>
      <c r="M10" t="s">
        <v>121</v>
      </c>
      <c r="N10" t="s">
        <v>122</v>
      </c>
      <c r="Q10" t="s">
        <v>48</v>
      </c>
      <c r="R10" t="s">
        <v>74</v>
      </c>
      <c r="S10" t="s">
        <v>45</v>
      </c>
      <c r="T10" t="s">
        <v>123</v>
      </c>
      <c r="V10" t="s">
        <v>48</v>
      </c>
      <c r="W10" t="s">
        <v>49</v>
      </c>
      <c r="X10">
        <v>53.476567969999998</v>
      </c>
      <c r="Y10">
        <v>-2.1906620650000002</v>
      </c>
      <c r="Z10" t="s">
        <v>50</v>
      </c>
      <c r="AA10" t="s">
        <v>51</v>
      </c>
      <c r="AB10" t="s">
        <v>52</v>
      </c>
      <c r="AD10" t="s">
        <v>67</v>
      </c>
      <c r="AE10" t="s">
        <v>54</v>
      </c>
      <c r="AF10" s="13">
        <f t="shared" ca="1" si="0"/>
        <v>44412.46919236111</v>
      </c>
    </row>
    <row r="11" spans="1:33" x14ac:dyDescent="0.2">
      <c r="A11" t="s">
        <v>78</v>
      </c>
      <c r="B11" s="9" t="s">
        <v>124</v>
      </c>
      <c r="C11" s="10" t="s">
        <v>125</v>
      </c>
      <c r="D11" t="s">
        <v>126</v>
      </c>
      <c r="E11" t="s">
        <v>37</v>
      </c>
      <c r="F11">
        <v>1000</v>
      </c>
      <c r="G11">
        <v>1000</v>
      </c>
      <c r="H11">
        <v>1000</v>
      </c>
      <c r="I11" t="s">
        <v>82</v>
      </c>
      <c r="J11" t="s">
        <v>83</v>
      </c>
      <c r="K11" t="s">
        <v>82</v>
      </c>
      <c r="L11" t="s">
        <v>82</v>
      </c>
      <c r="M11" t="s">
        <v>127</v>
      </c>
      <c r="N11" t="s">
        <v>128</v>
      </c>
      <c r="P11" t="s">
        <v>129</v>
      </c>
      <c r="Q11" t="s">
        <v>48</v>
      </c>
      <c r="R11" t="s">
        <v>74</v>
      </c>
      <c r="S11" t="s">
        <v>45</v>
      </c>
      <c r="T11" t="s">
        <v>130</v>
      </c>
      <c r="U11" t="s">
        <v>131</v>
      </c>
      <c r="V11" t="s">
        <v>48</v>
      </c>
      <c r="W11" t="s">
        <v>49</v>
      </c>
      <c r="X11">
        <v>53.47428</v>
      </c>
      <c r="Y11">
        <v>-2.1813899999999999</v>
      </c>
      <c r="Z11" t="s">
        <v>50</v>
      </c>
      <c r="AA11" t="s">
        <v>51</v>
      </c>
      <c r="AB11" t="s">
        <v>52</v>
      </c>
      <c r="AD11" t="s">
        <v>67</v>
      </c>
      <c r="AE11" t="s">
        <v>54</v>
      </c>
      <c r="AF11" s="13">
        <f t="shared" ca="1" si="0"/>
        <v>44412.46919236111</v>
      </c>
    </row>
    <row r="12" spans="1:33" x14ac:dyDescent="0.2">
      <c r="A12" t="s">
        <v>55</v>
      </c>
      <c r="B12" s="9" t="s">
        <v>132</v>
      </c>
      <c r="C12" s="8" t="s">
        <v>133</v>
      </c>
      <c r="D12" t="s">
        <v>134</v>
      </c>
      <c r="E12" t="s">
        <v>37</v>
      </c>
      <c r="F12">
        <v>5000</v>
      </c>
      <c r="G12">
        <v>5000</v>
      </c>
      <c r="H12">
        <v>5000</v>
      </c>
      <c r="I12" t="s">
        <v>135</v>
      </c>
      <c r="J12" t="s">
        <v>60</v>
      </c>
      <c r="K12" t="s">
        <v>61</v>
      </c>
      <c r="L12" t="s">
        <v>61</v>
      </c>
      <c r="M12" t="s">
        <v>136</v>
      </c>
      <c r="N12" t="s">
        <v>137</v>
      </c>
      <c r="Q12" t="s">
        <v>48</v>
      </c>
      <c r="R12" t="s">
        <v>74</v>
      </c>
      <c r="S12" t="s">
        <v>45</v>
      </c>
      <c r="T12" t="s">
        <v>138</v>
      </c>
      <c r="V12" t="s">
        <v>48</v>
      </c>
      <c r="W12" t="s">
        <v>49</v>
      </c>
      <c r="X12">
        <v>53.48041705</v>
      </c>
      <c r="Y12">
        <v>-2.2056872730000001</v>
      </c>
      <c r="Z12" t="s">
        <v>50</v>
      </c>
      <c r="AA12" t="s">
        <v>51</v>
      </c>
      <c r="AB12" t="s">
        <v>52</v>
      </c>
      <c r="AD12" t="s">
        <v>67</v>
      </c>
      <c r="AE12" t="s">
        <v>54</v>
      </c>
      <c r="AF12" s="13">
        <f t="shared" ca="1" si="0"/>
        <v>44412.46919236111</v>
      </c>
    </row>
    <row r="13" spans="1:33" x14ac:dyDescent="0.2">
      <c r="A13" t="s">
        <v>55</v>
      </c>
      <c r="B13" s="9" t="s">
        <v>139</v>
      </c>
      <c r="C13" s="8" t="s">
        <v>140</v>
      </c>
      <c r="D13" t="s">
        <v>141</v>
      </c>
      <c r="E13" t="s">
        <v>37</v>
      </c>
      <c r="F13">
        <v>2000</v>
      </c>
      <c r="G13">
        <v>2000</v>
      </c>
      <c r="H13">
        <v>2000</v>
      </c>
      <c r="I13" t="s">
        <v>142</v>
      </c>
      <c r="J13" t="s">
        <v>60</v>
      </c>
      <c r="K13" t="s">
        <v>61</v>
      </c>
      <c r="L13" t="s">
        <v>61</v>
      </c>
      <c r="M13" t="s">
        <v>143</v>
      </c>
      <c r="N13" t="s">
        <v>144</v>
      </c>
      <c r="Q13" t="s">
        <v>48</v>
      </c>
      <c r="R13" t="s">
        <v>74</v>
      </c>
      <c r="S13" t="s">
        <v>45</v>
      </c>
      <c r="T13" t="s">
        <v>145</v>
      </c>
      <c r="U13" t="s">
        <v>146</v>
      </c>
      <c r="V13" t="s">
        <v>48</v>
      </c>
      <c r="W13" t="s">
        <v>49</v>
      </c>
      <c r="X13">
        <v>53.485347419999997</v>
      </c>
      <c r="Y13">
        <v>-2.1805594099999999</v>
      </c>
      <c r="Z13" t="s">
        <v>50</v>
      </c>
      <c r="AA13" t="s">
        <v>51</v>
      </c>
      <c r="AB13" t="s">
        <v>52</v>
      </c>
      <c r="AD13" t="s">
        <v>67</v>
      </c>
      <c r="AE13" t="s">
        <v>54</v>
      </c>
      <c r="AF13" s="13">
        <f t="shared" ca="1" si="0"/>
        <v>44412.46919236111</v>
      </c>
    </row>
    <row r="14" spans="1:33" x14ac:dyDescent="0.2">
      <c r="A14" t="s">
        <v>55</v>
      </c>
      <c r="B14" s="9" t="s">
        <v>147</v>
      </c>
      <c r="C14" s="8" t="s">
        <v>148</v>
      </c>
      <c r="D14" t="s">
        <v>149</v>
      </c>
      <c r="E14" t="s">
        <v>37</v>
      </c>
      <c r="F14">
        <v>2000</v>
      </c>
      <c r="G14">
        <v>2000</v>
      </c>
      <c r="H14">
        <v>2000</v>
      </c>
      <c r="I14" t="s">
        <v>61</v>
      </c>
      <c r="J14" t="s">
        <v>120</v>
      </c>
      <c r="K14" t="s">
        <v>61</v>
      </c>
      <c r="L14" t="s">
        <v>61</v>
      </c>
      <c r="M14" t="s">
        <v>150</v>
      </c>
      <c r="N14" t="s">
        <v>151</v>
      </c>
      <c r="Q14" t="s">
        <v>48</v>
      </c>
      <c r="R14" t="s">
        <v>74</v>
      </c>
      <c r="S14" t="s">
        <v>45</v>
      </c>
      <c r="T14" t="s">
        <v>152</v>
      </c>
      <c r="V14" t="s">
        <v>48</v>
      </c>
      <c r="W14" t="s">
        <v>49</v>
      </c>
      <c r="X14">
        <v>53.485280920000001</v>
      </c>
      <c r="Y14">
        <v>-2.1829100349999999</v>
      </c>
      <c r="Z14" t="s">
        <v>50</v>
      </c>
      <c r="AA14" t="s">
        <v>51</v>
      </c>
      <c r="AB14" t="s">
        <v>52</v>
      </c>
      <c r="AD14" t="s">
        <v>67</v>
      </c>
      <c r="AE14" t="s">
        <v>54</v>
      </c>
      <c r="AF14" s="13">
        <f t="shared" ca="1" si="0"/>
        <v>44412.46919236111</v>
      </c>
    </row>
    <row r="15" spans="1:33" x14ac:dyDescent="0.2">
      <c r="A15" t="s">
        <v>55</v>
      </c>
      <c r="B15" s="9" t="s">
        <v>153</v>
      </c>
      <c r="C15" s="10" t="s">
        <v>154</v>
      </c>
      <c r="D15" t="s">
        <v>155</v>
      </c>
      <c r="E15" t="s">
        <v>37</v>
      </c>
      <c r="F15">
        <v>5000</v>
      </c>
      <c r="G15">
        <v>5000</v>
      </c>
      <c r="H15">
        <v>5000</v>
      </c>
      <c r="I15" t="s">
        <v>61</v>
      </c>
      <c r="J15" t="s">
        <v>120</v>
      </c>
      <c r="K15" t="s">
        <v>61</v>
      </c>
      <c r="L15" t="s">
        <v>61</v>
      </c>
      <c r="M15" t="s">
        <v>156</v>
      </c>
      <c r="N15" t="s">
        <v>157</v>
      </c>
      <c r="O15" s="6" t="s">
        <v>158</v>
      </c>
      <c r="Q15" t="s">
        <v>48</v>
      </c>
      <c r="R15" t="s">
        <v>74</v>
      </c>
      <c r="S15" t="s">
        <v>45</v>
      </c>
      <c r="T15" t="s">
        <v>159</v>
      </c>
      <c r="U15" t="s">
        <v>160</v>
      </c>
      <c r="V15" t="s">
        <v>48</v>
      </c>
      <c r="W15" t="s">
        <v>49</v>
      </c>
      <c r="X15">
        <v>53.483694130000003</v>
      </c>
      <c r="Y15">
        <v>-2.1801756459999999</v>
      </c>
      <c r="Z15" t="s">
        <v>50</v>
      </c>
      <c r="AA15" t="s">
        <v>51</v>
      </c>
      <c r="AB15" t="s">
        <v>52</v>
      </c>
      <c r="AD15" t="s">
        <v>67</v>
      </c>
      <c r="AE15" t="s">
        <v>54</v>
      </c>
      <c r="AF15" s="13">
        <f t="shared" ca="1" si="0"/>
        <v>44412.46919236111</v>
      </c>
    </row>
    <row r="16" spans="1:33" x14ac:dyDescent="0.2">
      <c r="A16" t="s">
        <v>55</v>
      </c>
      <c r="B16" s="9" t="s">
        <v>161</v>
      </c>
      <c r="C16" s="8" t="s">
        <v>162</v>
      </c>
      <c r="D16" t="s">
        <v>163</v>
      </c>
      <c r="E16" t="s">
        <v>37</v>
      </c>
      <c r="F16">
        <v>2500</v>
      </c>
      <c r="G16">
        <v>2500</v>
      </c>
      <c r="H16">
        <v>2500</v>
      </c>
      <c r="I16" t="s">
        <v>164</v>
      </c>
      <c r="J16" t="s">
        <v>120</v>
      </c>
      <c r="K16" t="s">
        <v>61</v>
      </c>
      <c r="L16" t="s">
        <v>61</v>
      </c>
      <c r="M16" t="s">
        <v>143</v>
      </c>
      <c r="N16" t="s">
        <v>144</v>
      </c>
      <c r="Q16" t="s">
        <v>48</v>
      </c>
      <c r="R16" t="s">
        <v>74</v>
      </c>
      <c r="S16" t="s">
        <v>45</v>
      </c>
      <c r="T16" t="s">
        <v>165</v>
      </c>
      <c r="U16" t="s">
        <v>146</v>
      </c>
      <c r="V16" t="s">
        <v>48</v>
      </c>
      <c r="W16" t="s">
        <v>49</v>
      </c>
      <c r="X16">
        <v>53.451842669999998</v>
      </c>
      <c r="Y16">
        <v>-2.1949932959999998</v>
      </c>
      <c r="Z16" t="s">
        <v>50</v>
      </c>
      <c r="AA16" t="s">
        <v>51</v>
      </c>
      <c r="AB16" t="s">
        <v>52</v>
      </c>
      <c r="AD16" t="s">
        <v>67</v>
      </c>
      <c r="AE16" t="s">
        <v>54</v>
      </c>
      <c r="AF16" s="13">
        <f t="shared" ca="1" si="0"/>
        <v>44412.46919236111</v>
      </c>
    </row>
    <row r="17" spans="1:32" x14ac:dyDescent="0.2">
      <c r="A17" t="s">
        <v>55</v>
      </c>
      <c r="B17" s="9" t="s">
        <v>166</v>
      </c>
      <c r="C17" s="10" t="s">
        <v>167</v>
      </c>
      <c r="D17" t="s">
        <v>168</v>
      </c>
      <c r="E17" t="s">
        <v>37</v>
      </c>
      <c r="F17">
        <v>5000</v>
      </c>
      <c r="G17">
        <v>5000</v>
      </c>
      <c r="H17">
        <v>5000</v>
      </c>
      <c r="I17" t="s">
        <v>169</v>
      </c>
      <c r="J17" t="s">
        <v>39</v>
      </c>
      <c r="K17" t="s">
        <v>169</v>
      </c>
      <c r="L17" t="s">
        <v>169</v>
      </c>
      <c r="M17" t="s">
        <v>170</v>
      </c>
      <c r="N17" t="s">
        <v>171</v>
      </c>
      <c r="P17" t="s">
        <v>172</v>
      </c>
      <c r="Q17" t="s">
        <v>48</v>
      </c>
      <c r="R17" t="s">
        <v>74</v>
      </c>
      <c r="S17" t="s">
        <v>45</v>
      </c>
      <c r="T17" t="s">
        <v>173</v>
      </c>
      <c r="U17" t="s">
        <v>174</v>
      </c>
      <c r="V17" t="s">
        <v>48</v>
      </c>
      <c r="W17" t="s">
        <v>49</v>
      </c>
      <c r="X17">
        <v>53.464764840000001</v>
      </c>
      <c r="Y17">
        <v>-2.2126909600000002</v>
      </c>
      <c r="Z17" t="s">
        <v>50</v>
      </c>
      <c r="AA17" t="s">
        <v>51</v>
      </c>
      <c r="AB17" t="s">
        <v>175</v>
      </c>
      <c r="AD17" t="s">
        <v>53</v>
      </c>
      <c r="AE17" t="s">
        <v>54</v>
      </c>
      <c r="AF17" s="13">
        <f t="shared" ca="1" si="0"/>
        <v>44412.46919236111</v>
      </c>
    </row>
    <row r="18" spans="1:32" x14ac:dyDescent="0.2">
      <c r="A18" t="s">
        <v>78</v>
      </c>
      <c r="B18" s="9" t="s">
        <v>176</v>
      </c>
      <c r="C18" s="10" t="s">
        <v>177</v>
      </c>
      <c r="D18" t="s">
        <v>178</v>
      </c>
      <c r="E18" t="s">
        <v>37</v>
      </c>
      <c r="F18">
        <v>3000</v>
      </c>
      <c r="G18">
        <v>3000</v>
      </c>
      <c r="H18">
        <v>3000</v>
      </c>
      <c r="I18" t="s">
        <v>82</v>
      </c>
      <c r="J18" t="s">
        <v>83</v>
      </c>
      <c r="K18" t="s">
        <v>82</v>
      </c>
      <c r="L18" t="s">
        <v>82</v>
      </c>
      <c r="M18" t="s">
        <v>179</v>
      </c>
      <c r="N18" t="s">
        <v>180</v>
      </c>
      <c r="O18" s="6">
        <v>1153939</v>
      </c>
      <c r="Q18" t="s">
        <v>48</v>
      </c>
      <c r="R18" t="s">
        <v>74</v>
      </c>
      <c r="S18" t="s">
        <v>45</v>
      </c>
      <c r="T18" t="s">
        <v>181</v>
      </c>
      <c r="U18" t="s">
        <v>182</v>
      </c>
      <c r="V18" t="s">
        <v>48</v>
      </c>
      <c r="W18" t="s">
        <v>49</v>
      </c>
      <c r="X18">
        <v>53.464764840000001</v>
      </c>
      <c r="Y18">
        <v>-2.2126909600000002</v>
      </c>
      <c r="Z18" t="s">
        <v>50</v>
      </c>
      <c r="AA18" t="s">
        <v>51</v>
      </c>
      <c r="AB18" t="s">
        <v>52</v>
      </c>
      <c r="AD18" t="s">
        <v>67</v>
      </c>
      <c r="AE18" t="s">
        <v>54</v>
      </c>
      <c r="AF18" s="13">
        <f t="shared" ca="1" si="0"/>
        <v>44412.46919236111</v>
      </c>
    </row>
    <row r="19" spans="1:32" x14ac:dyDescent="0.2">
      <c r="A19" t="s">
        <v>55</v>
      </c>
      <c r="B19" s="9" t="s">
        <v>183</v>
      </c>
      <c r="C19" s="8" t="s">
        <v>184</v>
      </c>
      <c r="D19" t="s">
        <v>185</v>
      </c>
      <c r="E19" t="s">
        <v>37</v>
      </c>
      <c r="F19">
        <v>1000</v>
      </c>
      <c r="G19">
        <v>1000</v>
      </c>
      <c r="H19">
        <v>1000</v>
      </c>
      <c r="I19" t="s">
        <v>186</v>
      </c>
      <c r="J19" t="s">
        <v>60</v>
      </c>
      <c r="K19" t="s">
        <v>186</v>
      </c>
      <c r="L19" t="s">
        <v>186</v>
      </c>
      <c r="M19" t="s">
        <v>179</v>
      </c>
      <c r="N19" t="s">
        <v>180</v>
      </c>
      <c r="O19" s="6" t="s">
        <v>187</v>
      </c>
      <c r="Q19" t="s">
        <v>48</v>
      </c>
      <c r="R19" t="s">
        <v>74</v>
      </c>
      <c r="S19" t="s">
        <v>45</v>
      </c>
      <c r="T19" t="s">
        <v>181</v>
      </c>
      <c r="U19" t="s">
        <v>182</v>
      </c>
      <c r="V19" t="s">
        <v>48</v>
      </c>
      <c r="W19" t="s">
        <v>49</v>
      </c>
      <c r="X19">
        <v>53.464764840000001</v>
      </c>
      <c r="Y19">
        <v>-2.2126909600000002</v>
      </c>
      <c r="Z19" t="s">
        <v>50</v>
      </c>
      <c r="AA19" t="s">
        <v>51</v>
      </c>
      <c r="AB19" t="s">
        <v>52</v>
      </c>
      <c r="AD19" t="s">
        <v>67</v>
      </c>
      <c r="AE19" t="s">
        <v>54</v>
      </c>
      <c r="AF19" s="13">
        <f t="shared" ca="1" si="0"/>
        <v>44412.46919236111</v>
      </c>
    </row>
    <row r="20" spans="1:32" x14ac:dyDescent="0.2">
      <c r="A20" t="s">
        <v>55</v>
      </c>
      <c r="B20" s="9" t="s">
        <v>188</v>
      </c>
      <c r="C20" s="8" t="s">
        <v>189</v>
      </c>
      <c r="D20" t="s">
        <v>190</v>
      </c>
      <c r="E20" t="s">
        <v>37</v>
      </c>
      <c r="F20">
        <v>1000</v>
      </c>
      <c r="G20">
        <v>1000</v>
      </c>
      <c r="H20">
        <v>1000</v>
      </c>
      <c r="I20" t="s">
        <v>119</v>
      </c>
      <c r="J20" t="s">
        <v>120</v>
      </c>
      <c r="K20" t="s">
        <v>119</v>
      </c>
      <c r="L20" t="s">
        <v>119</v>
      </c>
      <c r="M20" t="s">
        <v>179</v>
      </c>
      <c r="N20" t="s">
        <v>180</v>
      </c>
      <c r="O20" s="6" t="s">
        <v>187</v>
      </c>
      <c r="Q20" t="s">
        <v>48</v>
      </c>
      <c r="R20" t="s">
        <v>74</v>
      </c>
      <c r="S20" t="s">
        <v>45</v>
      </c>
      <c r="T20" t="s">
        <v>181</v>
      </c>
      <c r="U20" t="s">
        <v>182</v>
      </c>
      <c r="V20" t="s">
        <v>48</v>
      </c>
      <c r="W20" t="s">
        <v>49</v>
      </c>
      <c r="X20">
        <v>53.464764840000001</v>
      </c>
      <c r="Y20">
        <v>-2.2126909600000002</v>
      </c>
      <c r="Z20" t="s">
        <v>50</v>
      </c>
      <c r="AA20" t="s">
        <v>51</v>
      </c>
      <c r="AB20" t="s">
        <v>52</v>
      </c>
      <c r="AD20" t="s">
        <v>67</v>
      </c>
      <c r="AE20" t="s">
        <v>54</v>
      </c>
      <c r="AF20" s="13">
        <f t="shared" ca="1" si="0"/>
        <v>44412.46919236111</v>
      </c>
    </row>
    <row r="21" spans="1:32" x14ac:dyDescent="0.2">
      <c r="A21" t="s">
        <v>55</v>
      </c>
      <c r="B21" s="9" t="s">
        <v>191</v>
      </c>
      <c r="C21" s="10" t="s">
        <v>192</v>
      </c>
      <c r="D21" t="s">
        <v>193</v>
      </c>
      <c r="E21" t="s">
        <v>37</v>
      </c>
      <c r="F21">
        <v>300</v>
      </c>
      <c r="G21">
        <v>300</v>
      </c>
      <c r="H21">
        <v>300</v>
      </c>
      <c r="I21" t="s">
        <v>194</v>
      </c>
      <c r="J21" t="s">
        <v>39</v>
      </c>
      <c r="K21" t="s">
        <v>194</v>
      </c>
      <c r="L21" t="s">
        <v>194</v>
      </c>
      <c r="M21" t="s">
        <v>195</v>
      </c>
      <c r="N21" t="s">
        <v>196</v>
      </c>
      <c r="Q21" t="s">
        <v>48</v>
      </c>
      <c r="R21" t="s">
        <v>74</v>
      </c>
      <c r="S21" t="s">
        <v>45</v>
      </c>
      <c r="T21" t="s">
        <v>197</v>
      </c>
      <c r="U21" t="s">
        <v>198</v>
      </c>
      <c r="V21" t="s">
        <v>48</v>
      </c>
      <c r="W21" t="s">
        <v>49</v>
      </c>
      <c r="X21">
        <v>53.467895759999998</v>
      </c>
      <c r="Y21">
        <v>-2.2058978069999999</v>
      </c>
      <c r="Z21" t="s">
        <v>50</v>
      </c>
      <c r="AA21" t="s">
        <v>51</v>
      </c>
      <c r="AB21" t="s">
        <v>52</v>
      </c>
      <c r="AD21" t="s">
        <v>77</v>
      </c>
      <c r="AE21" t="s">
        <v>54</v>
      </c>
      <c r="AF21" s="13">
        <f t="shared" ca="1" si="0"/>
        <v>44412.46919236111</v>
      </c>
    </row>
    <row r="22" spans="1:32" x14ac:dyDescent="0.2">
      <c r="A22" t="s">
        <v>55</v>
      </c>
      <c r="B22" s="9" t="s">
        <v>199</v>
      </c>
      <c r="C22" s="10" t="s">
        <v>200</v>
      </c>
      <c r="D22" t="s">
        <v>201</v>
      </c>
      <c r="E22" t="s">
        <v>37</v>
      </c>
      <c r="F22">
        <v>5000</v>
      </c>
      <c r="G22">
        <v>5000</v>
      </c>
      <c r="H22">
        <v>5000</v>
      </c>
      <c r="I22" t="s">
        <v>169</v>
      </c>
      <c r="J22" t="s">
        <v>39</v>
      </c>
      <c r="K22" t="s">
        <v>169</v>
      </c>
      <c r="L22" t="s">
        <v>169</v>
      </c>
      <c r="M22" t="s">
        <v>202</v>
      </c>
      <c r="N22" t="s">
        <v>203</v>
      </c>
      <c r="P22" s="14" t="s">
        <v>204</v>
      </c>
      <c r="Q22" t="s">
        <v>48</v>
      </c>
      <c r="R22" t="s">
        <v>74</v>
      </c>
      <c r="S22" t="s">
        <v>45</v>
      </c>
      <c r="T22" t="s">
        <v>205</v>
      </c>
      <c r="U22" t="s">
        <v>206</v>
      </c>
      <c r="V22" t="s">
        <v>48</v>
      </c>
      <c r="W22" t="s">
        <v>49</v>
      </c>
      <c r="X22">
        <v>53.468383789999997</v>
      </c>
      <c r="Y22">
        <v>-2.1879439559999998</v>
      </c>
      <c r="Z22" t="s">
        <v>50</v>
      </c>
      <c r="AA22" t="s">
        <v>51</v>
      </c>
      <c r="AB22" t="s">
        <v>175</v>
      </c>
      <c r="AD22" t="s">
        <v>53</v>
      </c>
      <c r="AE22" t="s">
        <v>54</v>
      </c>
      <c r="AF22" s="13">
        <f t="shared" ca="1" si="0"/>
        <v>44412.46919236111</v>
      </c>
    </row>
    <row r="23" spans="1:32" x14ac:dyDescent="0.2">
      <c r="A23" t="s">
        <v>55</v>
      </c>
      <c r="B23" s="9" t="s">
        <v>207</v>
      </c>
      <c r="C23" s="10" t="s">
        <v>208</v>
      </c>
      <c r="D23" t="s">
        <v>209</v>
      </c>
      <c r="E23" t="s">
        <v>37</v>
      </c>
      <c r="F23">
        <v>3000</v>
      </c>
      <c r="G23">
        <v>3000</v>
      </c>
      <c r="H23">
        <v>3000</v>
      </c>
      <c r="I23" t="s">
        <v>210</v>
      </c>
      <c r="J23" t="s">
        <v>211</v>
      </c>
      <c r="K23" t="s">
        <v>210</v>
      </c>
      <c r="L23" t="s">
        <v>210</v>
      </c>
      <c r="M23" t="s">
        <v>212</v>
      </c>
      <c r="N23" t="s">
        <v>213</v>
      </c>
      <c r="O23" s="6">
        <v>504542</v>
      </c>
      <c r="P23" t="s">
        <v>214</v>
      </c>
      <c r="Q23" t="s">
        <v>48</v>
      </c>
      <c r="R23" t="s">
        <v>74</v>
      </c>
      <c r="S23" t="s">
        <v>45</v>
      </c>
      <c r="T23" t="s">
        <v>215</v>
      </c>
      <c r="U23" t="s">
        <v>216</v>
      </c>
      <c r="V23" t="s">
        <v>48</v>
      </c>
      <c r="W23" t="s">
        <v>49</v>
      </c>
      <c r="X23">
        <v>53.466203960000001</v>
      </c>
      <c r="Y23">
        <v>-2.2493468729999999</v>
      </c>
      <c r="Z23" t="s">
        <v>50</v>
      </c>
      <c r="AA23" t="s">
        <v>51</v>
      </c>
      <c r="AB23" t="s">
        <v>175</v>
      </c>
      <c r="AD23" t="s">
        <v>77</v>
      </c>
      <c r="AE23" t="s">
        <v>54</v>
      </c>
      <c r="AF23" s="13">
        <f t="shared" ca="1" si="0"/>
        <v>44412.46919236111</v>
      </c>
    </row>
    <row r="24" spans="1:32" x14ac:dyDescent="0.2">
      <c r="A24" t="s">
        <v>78</v>
      </c>
      <c r="B24" s="9" t="s">
        <v>217</v>
      </c>
      <c r="C24" s="10" t="s">
        <v>218</v>
      </c>
      <c r="D24" t="s">
        <v>219</v>
      </c>
      <c r="E24" t="s">
        <v>37</v>
      </c>
      <c r="F24">
        <v>4000</v>
      </c>
      <c r="G24">
        <v>4000</v>
      </c>
      <c r="H24">
        <v>4000</v>
      </c>
      <c r="I24" t="s">
        <v>92</v>
      </c>
      <c r="J24" t="s">
        <v>93</v>
      </c>
      <c r="K24" t="s">
        <v>92</v>
      </c>
      <c r="L24" t="s">
        <v>92</v>
      </c>
      <c r="M24" t="s">
        <v>220</v>
      </c>
      <c r="N24" t="s">
        <v>221</v>
      </c>
      <c r="O24" s="6">
        <v>1161903</v>
      </c>
      <c r="P24" t="s">
        <v>222</v>
      </c>
      <c r="Q24" t="s">
        <v>48</v>
      </c>
      <c r="R24" t="s">
        <v>74</v>
      </c>
      <c r="S24" t="s">
        <v>45</v>
      </c>
      <c r="T24" t="s">
        <v>223</v>
      </c>
      <c r="U24" t="s">
        <v>224</v>
      </c>
      <c r="V24" t="s">
        <v>48</v>
      </c>
      <c r="W24" t="s">
        <v>49</v>
      </c>
      <c r="X24">
        <v>53.473869999999998</v>
      </c>
      <c r="Y24">
        <v>-2.2142900000000001</v>
      </c>
      <c r="Z24" t="s">
        <v>50</v>
      </c>
      <c r="AA24" t="s">
        <v>51</v>
      </c>
      <c r="AB24" t="s">
        <v>52</v>
      </c>
      <c r="AD24" t="s">
        <v>67</v>
      </c>
      <c r="AE24" t="s">
        <v>54</v>
      </c>
      <c r="AF24" s="13">
        <f t="shared" ca="1" si="0"/>
        <v>44412.46919236111</v>
      </c>
    </row>
    <row r="25" spans="1:32" x14ac:dyDescent="0.2">
      <c r="A25" t="s">
        <v>33</v>
      </c>
      <c r="B25" s="9" t="s">
        <v>225</v>
      </c>
      <c r="C25" s="10" t="s">
        <v>226</v>
      </c>
      <c r="D25" t="s">
        <v>227</v>
      </c>
      <c r="E25" t="s">
        <v>37</v>
      </c>
      <c r="F25">
        <v>2000</v>
      </c>
      <c r="G25">
        <v>2000</v>
      </c>
      <c r="H25">
        <v>2000</v>
      </c>
      <c r="I25" t="s">
        <v>38</v>
      </c>
      <c r="J25" t="s">
        <v>39</v>
      </c>
      <c r="K25" t="s">
        <v>38</v>
      </c>
      <c r="L25" t="s">
        <v>38</v>
      </c>
      <c r="M25" t="s">
        <v>228</v>
      </c>
      <c r="N25" t="s">
        <v>229</v>
      </c>
      <c r="P25" s="14" t="s">
        <v>230</v>
      </c>
      <c r="Q25" t="s">
        <v>48</v>
      </c>
      <c r="R25" t="s">
        <v>74</v>
      </c>
      <c r="S25" t="s">
        <v>45</v>
      </c>
      <c r="T25" t="s">
        <v>231</v>
      </c>
      <c r="U25" t="s">
        <v>232</v>
      </c>
      <c r="V25" t="s">
        <v>48</v>
      </c>
      <c r="W25" t="s">
        <v>49</v>
      </c>
      <c r="X25">
        <v>53.455449999999999</v>
      </c>
      <c r="Y25">
        <v>-2.2009400000000001</v>
      </c>
      <c r="Z25" t="s">
        <v>50</v>
      </c>
      <c r="AA25" t="s">
        <v>51</v>
      </c>
      <c r="AB25" t="s">
        <v>52</v>
      </c>
      <c r="AD25" t="s">
        <v>53</v>
      </c>
      <c r="AE25" t="s">
        <v>54</v>
      </c>
      <c r="AF25" s="13">
        <f t="shared" ca="1" si="0"/>
        <v>44412.46919236111</v>
      </c>
    </row>
    <row r="26" spans="1:32" x14ac:dyDescent="0.2">
      <c r="A26" t="s">
        <v>78</v>
      </c>
      <c r="B26" s="9" t="s">
        <v>233</v>
      </c>
      <c r="C26" s="8" t="s">
        <v>234</v>
      </c>
      <c r="D26" t="s">
        <v>235</v>
      </c>
      <c r="E26" t="s">
        <v>37</v>
      </c>
      <c r="F26">
        <v>1000</v>
      </c>
      <c r="G26">
        <v>1000</v>
      </c>
      <c r="H26">
        <v>1000</v>
      </c>
      <c r="I26" t="s">
        <v>92</v>
      </c>
      <c r="J26" t="s">
        <v>93</v>
      </c>
      <c r="K26" t="s">
        <v>92</v>
      </c>
      <c r="L26" t="s">
        <v>92</v>
      </c>
      <c r="M26" t="s">
        <v>236</v>
      </c>
      <c r="N26" t="s">
        <v>237</v>
      </c>
      <c r="Q26" t="s">
        <v>48</v>
      </c>
      <c r="R26" t="s">
        <v>74</v>
      </c>
      <c r="S26" t="s">
        <v>45</v>
      </c>
      <c r="T26" t="s">
        <v>238</v>
      </c>
      <c r="U26" s="4"/>
      <c r="V26" t="s">
        <v>48</v>
      </c>
      <c r="W26" t="s">
        <v>49</v>
      </c>
      <c r="X26">
        <v>53.450589999999998</v>
      </c>
      <c r="Y26">
        <v>-2.2039</v>
      </c>
      <c r="Z26" t="s">
        <v>50</v>
      </c>
      <c r="AA26" t="s">
        <v>51</v>
      </c>
      <c r="AB26" t="s">
        <v>52</v>
      </c>
      <c r="AD26" t="s">
        <v>67</v>
      </c>
      <c r="AE26" t="s">
        <v>54</v>
      </c>
      <c r="AF26" s="13">
        <f t="shared" ca="1" si="0"/>
        <v>44412.46919236111</v>
      </c>
    </row>
    <row r="27" spans="1:32" x14ac:dyDescent="0.2">
      <c r="A27" t="s">
        <v>55</v>
      </c>
      <c r="B27" s="9" t="s">
        <v>239</v>
      </c>
      <c r="C27" s="8" t="s">
        <v>240</v>
      </c>
      <c r="D27" t="s">
        <v>241</v>
      </c>
      <c r="E27" t="s">
        <v>37</v>
      </c>
      <c r="F27">
        <v>5000</v>
      </c>
      <c r="G27">
        <v>5000</v>
      </c>
      <c r="H27">
        <v>5000</v>
      </c>
      <c r="I27" t="s">
        <v>119</v>
      </c>
      <c r="J27" t="s">
        <v>120</v>
      </c>
      <c r="K27" t="s">
        <v>119</v>
      </c>
      <c r="L27" t="s">
        <v>119</v>
      </c>
      <c r="M27" t="s">
        <v>242</v>
      </c>
      <c r="N27" t="s">
        <v>243</v>
      </c>
      <c r="O27" s="6" t="s">
        <v>244</v>
      </c>
      <c r="P27" t="s">
        <v>245</v>
      </c>
      <c r="Q27" t="s">
        <v>48</v>
      </c>
      <c r="R27" t="s">
        <v>74</v>
      </c>
      <c r="S27" t="s">
        <v>45</v>
      </c>
      <c r="T27" t="s">
        <v>246</v>
      </c>
      <c r="U27" t="s">
        <v>247</v>
      </c>
      <c r="V27" t="s">
        <v>48</v>
      </c>
      <c r="W27" t="s">
        <v>49</v>
      </c>
      <c r="X27">
        <v>53.465676010000003</v>
      </c>
      <c r="Y27">
        <v>-2.2158436840000002</v>
      </c>
      <c r="Z27" t="s">
        <v>50</v>
      </c>
      <c r="AA27" t="s">
        <v>51</v>
      </c>
      <c r="AB27" t="s">
        <v>52</v>
      </c>
      <c r="AD27" t="s">
        <v>67</v>
      </c>
      <c r="AE27" t="s">
        <v>54</v>
      </c>
      <c r="AF27" s="13">
        <f t="shared" ca="1" si="0"/>
        <v>44412.46919236111</v>
      </c>
    </row>
    <row r="28" spans="1:32" x14ac:dyDescent="0.2">
      <c r="A28" t="s">
        <v>55</v>
      </c>
      <c r="B28" s="9" t="s">
        <v>248</v>
      </c>
      <c r="C28" s="8" t="s">
        <v>249</v>
      </c>
      <c r="D28" t="s">
        <v>250</v>
      </c>
      <c r="E28" t="s">
        <v>37</v>
      </c>
      <c r="F28">
        <v>4000</v>
      </c>
      <c r="G28">
        <v>4000</v>
      </c>
      <c r="H28">
        <v>4000</v>
      </c>
      <c r="I28" t="s">
        <v>186</v>
      </c>
      <c r="J28" t="s">
        <v>60</v>
      </c>
      <c r="K28" t="s">
        <v>186</v>
      </c>
      <c r="L28" t="s">
        <v>186</v>
      </c>
      <c r="M28" t="s">
        <v>251</v>
      </c>
      <c r="N28" t="s">
        <v>252</v>
      </c>
      <c r="O28" s="6" t="s">
        <v>253</v>
      </c>
      <c r="Q28" t="s">
        <v>48</v>
      </c>
      <c r="R28" t="s">
        <v>74</v>
      </c>
      <c r="S28" t="s">
        <v>45</v>
      </c>
      <c r="T28" t="s">
        <v>254</v>
      </c>
      <c r="U28" t="s">
        <v>255</v>
      </c>
      <c r="V28" t="s">
        <v>48</v>
      </c>
      <c r="W28" t="s">
        <v>49</v>
      </c>
      <c r="X28">
        <v>53.462436080000003</v>
      </c>
      <c r="Y28">
        <v>-2.2277110229999999</v>
      </c>
      <c r="Z28" t="s">
        <v>50</v>
      </c>
      <c r="AA28" t="s">
        <v>51</v>
      </c>
      <c r="AB28" t="s">
        <v>52</v>
      </c>
      <c r="AD28" t="s">
        <v>67</v>
      </c>
      <c r="AE28" t="s">
        <v>54</v>
      </c>
      <c r="AF28" s="13">
        <f t="shared" ca="1" si="0"/>
        <v>44412.46919236111</v>
      </c>
    </row>
    <row r="29" spans="1:32" x14ac:dyDescent="0.2">
      <c r="A29" t="s">
        <v>55</v>
      </c>
      <c r="B29" s="9" t="s">
        <v>256</v>
      </c>
      <c r="C29" s="10" t="s">
        <v>257</v>
      </c>
      <c r="D29" t="s">
        <v>258</v>
      </c>
      <c r="E29" t="s">
        <v>37</v>
      </c>
      <c r="F29">
        <v>5000</v>
      </c>
      <c r="G29">
        <v>5000</v>
      </c>
      <c r="H29">
        <v>5000</v>
      </c>
      <c r="I29" t="s">
        <v>169</v>
      </c>
      <c r="J29" t="s">
        <v>39</v>
      </c>
      <c r="K29" t="s">
        <v>169</v>
      </c>
      <c r="L29" t="s">
        <v>169</v>
      </c>
      <c r="M29" t="s">
        <v>259</v>
      </c>
      <c r="N29" t="s">
        <v>260</v>
      </c>
      <c r="P29">
        <v>10373232</v>
      </c>
      <c r="Q29" t="s">
        <v>48</v>
      </c>
      <c r="R29" t="s">
        <v>74</v>
      </c>
      <c r="S29" t="s">
        <v>45</v>
      </c>
      <c r="T29" t="s">
        <v>261</v>
      </c>
      <c r="U29" t="s">
        <v>262</v>
      </c>
      <c r="V29" t="s">
        <v>48</v>
      </c>
      <c r="W29" t="s">
        <v>49</v>
      </c>
      <c r="X29">
        <v>53.455392240000002</v>
      </c>
      <c r="Y29">
        <v>-2.2009429580000002</v>
      </c>
      <c r="Z29" t="s">
        <v>50</v>
      </c>
      <c r="AA29" t="s">
        <v>51</v>
      </c>
      <c r="AB29" t="s">
        <v>175</v>
      </c>
      <c r="AD29" t="s">
        <v>53</v>
      </c>
      <c r="AE29" t="s">
        <v>54</v>
      </c>
      <c r="AF29" s="13">
        <f t="shared" ca="1" si="0"/>
        <v>44412.46919236111</v>
      </c>
    </row>
    <row r="30" spans="1:32" x14ac:dyDescent="0.2">
      <c r="A30" t="s">
        <v>78</v>
      </c>
      <c r="B30" s="9" t="s">
        <v>263</v>
      </c>
      <c r="C30" s="10" t="s">
        <v>264</v>
      </c>
      <c r="D30" t="s">
        <v>265</v>
      </c>
      <c r="E30" t="s">
        <v>37</v>
      </c>
      <c r="F30">
        <v>2000</v>
      </c>
      <c r="G30">
        <v>2000</v>
      </c>
      <c r="H30">
        <v>2000</v>
      </c>
      <c r="I30" t="s">
        <v>92</v>
      </c>
      <c r="J30" t="s">
        <v>93</v>
      </c>
      <c r="K30" t="s">
        <v>92</v>
      </c>
      <c r="L30" t="s">
        <v>92</v>
      </c>
      <c r="M30" t="s">
        <v>266</v>
      </c>
      <c r="N30" t="s">
        <v>267</v>
      </c>
      <c r="O30" s="6">
        <v>1161943</v>
      </c>
      <c r="P30" t="s">
        <v>268</v>
      </c>
      <c r="Q30" t="s">
        <v>48</v>
      </c>
      <c r="R30" t="s">
        <v>74</v>
      </c>
      <c r="S30" t="s">
        <v>45</v>
      </c>
      <c r="T30" t="s">
        <v>269</v>
      </c>
      <c r="U30" t="s">
        <v>270</v>
      </c>
      <c r="V30" t="s">
        <v>48</v>
      </c>
      <c r="W30" t="s">
        <v>49</v>
      </c>
      <c r="X30">
        <v>53.457509999999999</v>
      </c>
      <c r="Y30">
        <v>-2.2407599999999999</v>
      </c>
      <c r="Z30" t="s">
        <v>50</v>
      </c>
      <c r="AA30" t="s">
        <v>51</v>
      </c>
      <c r="AB30" t="s">
        <v>52</v>
      </c>
      <c r="AD30" t="s">
        <v>67</v>
      </c>
      <c r="AE30" t="s">
        <v>54</v>
      </c>
      <c r="AF30" s="13">
        <f t="shared" ca="1" si="0"/>
        <v>44412.46919236111</v>
      </c>
    </row>
    <row r="31" spans="1:32" x14ac:dyDescent="0.2">
      <c r="A31" t="s">
        <v>55</v>
      </c>
      <c r="B31" s="9" t="s">
        <v>271</v>
      </c>
      <c r="C31" s="8" t="s">
        <v>272</v>
      </c>
      <c r="D31" t="s">
        <v>273</v>
      </c>
      <c r="E31" t="s">
        <v>37</v>
      </c>
      <c r="F31">
        <v>300</v>
      </c>
      <c r="G31">
        <v>300</v>
      </c>
      <c r="H31">
        <v>300</v>
      </c>
      <c r="I31" t="s">
        <v>274</v>
      </c>
      <c r="J31" t="s">
        <v>39</v>
      </c>
      <c r="K31" t="s">
        <v>274</v>
      </c>
      <c r="L31" t="s">
        <v>274</v>
      </c>
      <c r="M31" t="s">
        <v>275</v>
      </c>
      <c r="N31" t="s">
        <v>276</v>
      </c>
      <c r="Q31" t="s">
        <v>48</v>
      </c>
      <c r="R31" t="s">
        <v>74</v>
      </c>
      <c r="S31" t="s">
        <v>45</v>
      </c>
      <c r="T31" t="s">
        <v>277</v>
      </c>
      <c r="U31" t="s">
        <v>278</v>
      </c>
      <c r="V31" t="s">
        <v>48</v>
      </c>
      <c r="W31" t="s">
        <v>49</v>
      </c>
      <c r="X31">
        <v>53.447469040000001</v>
      </c>
      <c r="Y31">
        <v>-2.2329910119999998</v>
      </c>
      <c r="Z31" t="s">
        <v>50</v>
      </c>
      <c r="AA31" t="s">
        <v>51</v>
      </c>
      <c r="AB31" t="s">
        <v>52</v>
      </c>
      <c r="AD31" t="s">
        <v>77</v>
      </c>
      <c r="AE31" t="s">
        <v>54</v>
      </c>
      <c r="AF31" s="13">
        <f t="shared" ca="1" si="0"/>
        <v>44412.46919236111</v>
      </c>
    </row>
    <row r="32" spans="1:32" x14ac:dyDescent="0.2">
      <c r="A32" t="s">
        <v>78</v>
      </c>
      <c r="B32" s="9" t="s">
        <v>279</v>
      </c>
      <c r="C32" s="9" t="s">
        <v>280</v>
      </c>
      <c r="D32" t="s">
        <v>281</v>
      </c>
      <c r="E32" t="s">
        <v>37</v>
      </c>
      <c r="F32">
        <v>3000</v>
      </c>
      <c r="G32">
        <v>3000</v>
      </c>
      <c r="H32">
        <v>3000</v>
      </c>
      <c r="I32" t="s">
        <v>92</v>
      </c>
      <c r="J32" t="s">
        <v>93</v>
      </c>
      <c r="K32" t="s">
        <v>92</v>
      </c>
      <c r="L32" t="s">
        <v>92</v>
      </c>
      <c r="M32" t="s">
        <v>282</v>
      </c>
      <c r="N32" t="s">
        <v>283</v>
      </c>
      <c r="Q32" t="s">
        <v>48</v>
      </c>
      <c r="R32" t="s">
        <v>74</v>
      </c>
      <c r="S32" t="s">
        <v>45</v>
      </c>
      <c r="T32" t="s">
        <v>284</v>
      </c>
      <c r="U32" t="s">
        <v>285</v>
      </c>
      <c r="V32" t="s">
        <v>48</v>
      </c>
      <c r="W32" t="s">
        <v>49</v>
      </c>
      <c r="X32">
        <v>53.446840199999997</v>
      </c>
      <c r="Y32">
        <v>-2.2373689579999998</v>
      </c>
      <c r="Z32" t="s">
        <v>50</v>
      </c>
      <c r="AA32" t="s">
        <v>51</v>
      </c>
      <c r="AB32" t="s">
        <v>52</v>
      </c>
      <c r="AD32" t="s">
        <v>67</v>
      </c>
      <c r="AE32" t="s">
        <v>54</v>
      </c>
      <c r="AF32" s="13">
        <f t="shared" ca="1" si="0"/>
        <v>44412.46919236111</v>
      </c>
    </row>
    <row r="33" spans="1:32" x14ac:dyDescent="0.2">
      <c r="A33" t="s">
        <v>55</v>
      </c>
      <c r="B33" s="9" t="s">
        <v>286</v>
      </c>
      <c r="C33" s="10" t="s">
        <v>287</v>
      </c>
      <c r="D33" t="s">
        <v>288</v>
      </c>
      <c r="E33" t="s">
        <v>37</v>
      </c>
      <c r="F33">
        <v>3000</v>
      </c>
      <c r="G33">
        <v>3000</v>
      </c>
      <c r="H33">
        <v>3000</v>
      </c>
      <c r="I33" t="s">
        <v>101</v>
      </c>
      <c r="J33" t="s">
        <v>102</v>
      </c>
      <c r="K33" t="s">
        <v>101</v>
      </c>
      <c r="L33" t="s">
        <v>101</v>
      </c>
      <c r="M33" t="s">
        <v>289</v>
      </c>
      <c r="N33" t="s">
        <v>290</v>
      </c>
      <c r="Q33" t="s">
        <v>48</v>
      </c>
      <c r="R33" t="s">
        <v>74</v>
      </c>
      <c r="S33" t="s">
        <v>45</v>
      </c>
      <c r="T33" t="s">
        <v>284</v>
      </c>
      <c r="U33" t="s">
        <v>285</v>
      </c>
      <c r="V33" t="s">
        <v>48</v>
      </c>
      <c r="W33" t="s">
        <v>49</v>
      </c>
      <c r="X33">
        <v>53.446840199999997</v>
      </c>
      <c r="Y33">
        <v>-2.2373689579999998</v>
      </c>
      <c r="Z33" t="s">
        <v>50</v>
      </c>
      <c r="AA33" t="s">
        <v>51</v>
      </c>
      <c r="AB33" t="s">
        <v>52</v>
      </c>
      <c r="AD33" t="s">
        <v>67</v>
      </c>
      <c r="AE33" t="s">
        <v>54</v>
      </c>
      <c r="AF33" s="13">
        <f t="shared" ca="1" si="0"/>
        <v>44412.46919236111</v>
      </c>
    </row>
    <row r="34" spans="1:32" x14ac:dyDescent="0.2">
      <c r="A34" t="s">
        <v>33</v>
      </c>
      <c r="B34" s="9" t="s">
        <v>291</v>
      </c>
      <c r="C34" s="9" t="s">
        <v>292</v>
      </c>
      <c r="D34" t="s">
        <v>293</v>
      </c>
      <c r="E34" t="s">
        <v>37</v>
      </c>
      <c r="F34">
        <v>5000</v>
      </c>
      <c r="G34">
        <v>3500</v>
      </c>
      <c r="H34">
        <v>3500</v>
      </c>
      <c r="I34" t="s">
        <v>294</v>
      </c>
      <c r="J34" t="s">
        <v>39</v>
      </c>
      <c r="K34" t="s">
        <v>294</v>
      </c>
      <c r="L34" t="s">
        <v>294</v>
      </c>
      <c r="M34" t="s">
        <v>295</v>
      </c>
      <c r="N34" t="s">
        <v>296</v>
      </c>
      <c r="Q34" t="s">
        <v>48</v>
      </c>
      <c r="R34" t="s">
        <v>74</v>
      </c>
      <c r="S34" t="s">
        <v>45</v>
      </c>
      <c r="T34" t="s">
        <v>297</v>
      </c>
      <c r="U34" t="s">
        <v>298</v>
      </c>
      <c r="V34" t="s">
        <v>48</v>
      </c>
      <c r="W34" t="s">
        <v>49</v>
      </c>
      <c r="X34">
        <v>53.4512</v>
      </c>
      <c r="Y34">
        <v>-2.2375600000000002</v>
      </c>
      <c r="Z34" t="s">
        <v>50</v>
      </c>
      <c r="AA34" t="s">
        <v>51</v>
      </c>
      <c r="AD34" t="s">
        <v>53</v>
      </c>
      <c r="AE34" t="s">
        <v>54</v>
      </c>
      <c r="AF34" s="13">
        <f t="shared" ca="1" si="0"/>
        <v>44412.46919236111</v>
      </c>
    </row>
    <row r="35" spans="1:32" x14ac:dyDescent="0.2">
      <c r="A35" t="s">
        <v>55</v>
      </c>
      <c r="B35" s="9" t="s">
        <v>299</v>
      </c>
      <c r="C35" s="8" t="s">
        <v>300</v>
      </c>
      <c r="D35" t="s">
        <v>301</v>
      </c>
      <c r="E35" t="s">
        <v>37</v>
      </c>
      <c r="F35">
        <v>2000</v>
      </c>
      <c r="G35">
        <v>2000</v>
      </c>
      <c r="H35">
        <v>2000</v>
      </c>
      <c r="I35" t="s">
        <v>302</v>
      </c>
      <c r="J35" t="s">
        <v>102</v>
      </c>
      <c r="K35" t="s">
        <v>302</v>
      </c>
      <c r="L35" t="s">
        <v>302</v>
      </c>
      <c r="M35" t="s">
        <v>303</v>
      </c>
      <c r="N35" t="s">
        <v>304</v>
      </c>
      <c r="P35" s="14" t="s">
        <v>305</v>
      </c>
      <c r="Q35" t="s">
        <v>48</v>
      </c>
      <c r="R35" t="s">
        <v>74</v>
      </c>
      <c r="S35" t="s">
        <v>45</v>
      </c>
      <c r="T35" t="s">
        <v>306</v>
      </c>
      <c r="U35" t="s">
        <v>307</v>
      </c>
      <c r="V35" t="s">
        <v>48</v>
      </c>
      <c r="W35" t="s">
        <v>49</v>
      </c>
      <c r="X35">
        <v>53.454906950000002</v>
      </c>
      <c r="Y35">
        <v>-2.2486180199999999</v>
      </c>
      <c r="Z35" t="s">
        <v>50</v>
      </c>
      <c r="AA35" t="s">
        <v>51</v>
      </c>
      <c r="AB35" t="s">
        <v>52</v>
      </c>
      <c r="AD35" t="s">
        <v>67</v>
      </c>
      <c r="AE35" t="s">
        <v>54</v>
      </c>
      <c r="AF35" s="13">
        <f t="shared" ca="1" si="0"/>
        <v>44412.46919236111</v>
      </c>
    </row>
    <row r="36" spans="1:32" x14ac:dyDescent="0.2">
      <c r="A36" t="s">
        <v>55</v>
      </c>
      <c r="B36" s="9" t="s">
        <v>308</v>
      </c>
      <c r="C36" s="10" t="s">
        <v>309</v>
      </c>
      <c r="D36" t="s">
        <v>310</v>
      </c>
      <c r="E36" t="s">
        <v>37</v>
      </c>
      <c r="F36">
        <v>5000</v>
      </c>
      <c r="G36">
        <v>5000</v>
      </c>
      <c r="H36">
        <v>5000</v>
      </c>
      <c r="I36" t="s">
        <v>169</v>
      </c>
      <c r="J36" t="s">
        <v>39</v>
      </c>
      <c r="K36" t="s">
        <v>169</v>
      </c>
      <c r="L36" t="s">
        <v>169</v>
      </c>
      <c r="M36" t="s">
        <v>311</v>
      </c>
      <c r="N36" t="s">
        <v>312</v>
      </c>
      <c r="P36">
        <v>11232278</v>
      </c>
      <c r="Q36" t="s">
        <v>48</v>
      </c>
      <c r="R36" t="s">
        <v>74</v>
      </c>
      <c r="S36" t="s">
        <v>45</v>
      </c>
      <c r="T36" t="s">
        <v>313</v>
      </c>
      <c r="U36" t="s">
        <v>314</v>
      </c>
      <c r="V36" t="s">
        <v>48</v>
      </c>
      <c r="W36" t="s">
        <v>49</v>
      </c>
      <c r="X36">
        <v>53.464190250000001</v>
      </c>
      <c r="Y36">
        <v>-2.2494856849999998</v>
      </c>
      <c r="Z36" t="s">
        <v>50</v>
      </c>
      <c r="AA36" t="s">
        <v>51</v>
      </c>
      <c r="AB36" t="s">
        <v>175</v>
      </c>
      <c r="AD36" t="s">
        <v>53</v>
      </c>
      <c r="AE36" t="s">
        <v>54</v>
      </c>
      <c r="AF36" s="13">
        <f t="shared" ca="1" si="0"/>
        <v>44412.46919236111</v>
      </c>
    </row>
    <row r="37" spans="1:32" x14ac:dyDescent="0.2">
      <c r="A37" t="s">
        <v>55</v>
      </c>
      <c r="B37" s="9" t="s">
        <v>315</v>
      </c>
      <c r="C37" s="8" t="s">
        <v>316</v>
      </c>
      <c r="D37" t="s">
        <v>317</v>
      </c>
      <c r="E37" t="s">
        <v>37</v>
      </c>
      <c r="F37">
        <v>1000</v>
      </c>
      <c r="G37">
        <v>1000</v>
      </c>
      <c r="H37">
        <v>1000</v>
      </c>
      <c r="I37" t="s">
        <v>318</v>
      </c>
      <c r="J37" t="s">
        <v>60</v>
      </c>
      <c r="K37" t="s">
        <v>318</v>
      </c>
      <c r="L37" t="s">
        <v>318</v>
      </c>
      <c r="M37" t="s">
        <v>319</v>
      </c>
      <c r="N37" t="s">
        <v>320</v>
      </c>
      <c r="O37" s="6">
        <v>1164805</v>
      </c>
      <c r="P37" t="s">
        <v>321</v>
      </c>
      <c r="Q37" t="s">
        <v>48</v>
      </c>
      <c r="R37" t="s">
        <v>74</v>
      </c>
      <c r="S37" t="s">
        <v>45</v>
      </c>
      <c r="T37" t="s">
        <v>322</v>
      </c>
      <c r="U37" t="s">
        <v>323</v>
      </c>
      <c r="V37" t="s">
        <v>48</v>
      </c>
      <c r="W37" t="s">
        <v>49</v>
      </c>
      <c r="X37">
        <v>53.464912310000003</v>
      </c>
      <c r="Y37">
        <v>-2.239247271</v>
      </c>
      <c r="Z37" t="s">
        <v>50</v>
      </c>
      <c r="AA37" t="s">
        <v>51</v>
      </c>
      <c r="AB37" t="s">
        <v>52</v>
      </c>
      <c r="AD37" t="s">
        <v>67</v>
      </c>
      <c r="AE37" t="s">
        <v>54</v>
      </c>
      <c r="AF37" s="13">
        <f t="shared" ca="1" si="0"/>
        <v>44412.46919236111</v>
      </c>
    </row>
    <row r="38" spans="1:32" x14ac:dyDescent="0.2">
      <c r="A38" t="s">
        <v>55</v>
      </c>
      <c r="B38" s="9" t="s">
        <v>324</v>
      </c>
      <c r="C38" s="8" t="s">
        <v>325</v>
      </c>
      <c r="D38" t="s">
        <v>326</v>
      </c>
      <c r="E38" t="s">
        <v>37</v>
      </c>
      <c r="F38">
        <v>1000</v>
      </c>
      <c r="G38">
        <v>1000</v>
      </c>
      <c r="H38">
        <v>1000</v>
      </c>
      <c r="I38" t="s">
        <v>327</v>
      </c>
      <c r="J38" t="s">
        <v>102</v>
      </c>
      <c r="K38" t="s">
        <v>327</v>
      </c>
      <c r="L38" t="s">
        <v>327</v>
      </c>
      <c r="M38" t="s">
        <v>319</v>
      </c>
      <c r="N38" t="s">
        <v>320</v>
      </c>
      <c r="O38" s="6">
        <v>1164805</v>
      </c>
      <c r="P38" t="s">
        <v>321</v>
      </c>
      <c r="Q38" t="s">
        <v>48</v>
      </c>
      <c r="R38" t="s">
        <v>74</v>
      </c>
      <c r="S38" t="s">
        <v>45</v>
      </c>
      <c r="T38" t="s">
        <v>322</v>
      </c>
      <c r="U38" t="s">
        <v>323</v>
      </c>
      <c r="V38" t="s">
        <v>48</v>
      </c>
      <c r="W38" t="s">
        <v>49</v>
      </c>
      <c r="X38">
        <v>53.464912310000003</v>
      </c>
      <c r="Y38">
        <v>-2.239247271</v>
      </c>
      <c r="Z38" t="s">
        <v>50</v>
      </c>
      <c r="AA38" t="s">
        <v>51</v>
      </c>
      <c r="AB38" t="s">
        <v>52</v>
      </c>
      <c r="AD38" t="s">
        <v>67</v>
      </c>
      <c r="AE38" t="s">
        <v>54</v>
      </c>
      <c r="AF38" s="13">
        <f t="shared" ca="1" si="0"/>
        <v>44412.46919236111</v>
      </c>
    </row>
    <row r="39" spans="1:32" x14ac:dyDescent="0.2">
      <c r="A39" t="s">
        <v>33</v>
      </c>
      <c r="B39" s="9" t="s">
        <v>328</v>
      </c>
      <c r="C39" s="9" t="s">
        <v>329</v>
      </c>
      <c r="D39" t="s">
        <v>330</v>
      </c>
      <c r="E39" t="s">
        <v>37</v>
      </c>
      <c r="F39">
        <v>5000</v>
      </c>
      <c r="G39">
        <v>5000</v>
      </c>
      <c r="H39">
        <v>5000</v>
      </c>
      <c r="I39" t="s">
        <v>331</v>
      </c>
      <c r="J39" t="s">
        <v>39</v>
      </c>
      <c r="K39" t="s">
        <v>331</v>
      </c>
      <c r="L39" t="s">
        <v>331</v>
      </c>
      <c r="M39" t="s">
        <v>332</v>
      </c>
      <c r="N39" t="s">
        <v>333</v>
      </c>
      <c r="P39" t="s">
        <v>334</v>
      </c>
      <c r="Q39" t="s">
        <v>48</v>
      </c>
      <c r="R39" t="s">
        <v>74</v>
      </c>
      <c r="S39" t="s">
        <v>45</v>
      </c>
      <c r="T39" t="s">
        <v>335</v>
      </c>
      <c r="U39" t="s">
        <v>336</v>
      </c>
      <c r="V39" t="s">
        <v>48</v>
      </c>
      <c r="W39" t="s">
        <v>49</v>
      </c>
      <c r="X39">
        <v>53.466200000000001</v>
      </c>
      <c r="Y39">
        <v>-2.2493500000000002</v>
      </c>
      <c r="Z39" t="s">
        <v>50</v>
      </c>
      <c r="AA39" t="s">
        <v>51</v>
      </c>
      <c r="AB39" t="s">
        <v>52</v>
      </c>
      <c r="AD39" t="s">
        <v>53</v>
      </c>
      <c r="AE39" t="s">
        <v>54</v>
      </c>
      <c r="AF39" s="13">
        <f t="shared" ca="1" si="0"/>
        <v>44412.46919236111</v>
      </c>
    </row>
    <row r="40" spans="1:32" x14ac:dyDescent="0.2">
      <c r="A40" t="s">
        <v>78</v>
      </c>
      <c r="B40" s="9" t="s">
        <v>337</v>
      </c>
      <c r="C40" s="10" t="s">
        <v>338</v>
      </c>
      <c r="D40" t="s">
        <v>339</v>
      </c>
      <c r="E40" t="s">
        <v>37</v>
      </c>
      <c r="F40">
        <v>2000</v>
      </c>
      <c r="G40">
        <v>2000</v>
      </c>
      <c r="H40">
        <v>2000</v>
      </c>
      <c r="I40" t="s">
        <v>82</v>
      </c>
      <c r="J40" t="s">
        <v>83</v>
      </c>
      <c r="K40" t="s">
        <v>82</v>
      </c>
      <c r="L40" t="s">
        <v>82</v>
      </c>
      <c r="M40" t="s">
        <v>332</v>
      </c>
      <c r="N40" t="s">
        <v>333</v>
      </c>
      <c r="P40" t="s">
        <v>334</v>
      </c>
      <c r="Q40" t="s">
        <v>48</v>
      </c>
      <c r="R40" t="s">
        <v>74</v>
      </c>
      <c r="S40" t="s">
        <v>45</v>
      </c>
      <c r="T40" t="s">
        <v>335</v>
      </c>
      <c r="U40" t="s">
        <v>336</v>
      </c>
      <c r="V40" t="s">
        <v>48</v>
      </c>
      <c r="W40" t="s">
        <v>49</v>
      </c>
      <c r="X40">
        <v>53.466200000000001</v>
      </c>
      <c r="Y40">
        <v>-2.2493500000000002</v>
      </c>
      <c r="Z40" t="s">
        <v>50</v>
      </c>
      <c r="AA40" t="s">
        <v>51</v>
      </c>
      <c r="AB40" t="s">
        <v>52</v>
      </c>
      <c r="AD40" t="s">
        <v>67</v>
      </c>
      <c r="AE40" t="s">
        <v>54</v>
      </c>
      <c r="AF40" s="13">
        <f t="shared" ca="1" si="0"/>
        <v>44412.46919236111</v>
      </c>
    </row>
    <row r="41" spans="1:32" x14ac:dyDescent="0.2">
      <c r="A41" t="s">
        <v>55</v>
      </c>
      <c r="B41" s="9" t="s">
        <v>340</v>
      </c>
      <c r="C41" s="8" t="s">
        <v>341</v>
      </c>
      <c r="D41" t="s">
        <v>342</v>
      </c>
      <c r="E41" t="s">
        <v>37</v>
      </c>
      <c r="F41">
        <v>1000</v>
      </c>
      <c r="G41">
        <v>1000</v>
      </c>
      <c r="H41">
        <v>1000</v>
      </c>
      <c r="I41" t="s">
        <v>61</v>
      </c>
      <c r="J41" t="s">
        <v>120</v>
      </c>
      <c r="K41" t="s">
        <v>61</v>
      </c>
      <c r="L41" t="s">
        <v>61</v>
      </c>
      <c r="M41" t="s">
        <v>343</v>
      </c>
      <c r="N41" t="s">
        <v>344</v>
      </c>
      <c r="Q41" t="s">
        <v>48</v>
      </c>
      <c r="R41" t="s">
        <v>74</v>
      </c>
      <c r="S41" t="s">
        <v>45</v>
      </c>
      <c r="T41" t="s">
        <v>345</v>
      </c>
      <c r="U41" s="4"/>
      <c r="V41" t="s">
        <v>48</v>
      </c>
      <c r="W41" t="s">
        <v>49</v>
      </c>
      <c r="X41">
        <v>53.465696629999997</v>
      </c>
      <c r="Y41">
        <v>-2.242550483</v>
      </c>
      <c r="Z41" t="s">
        <v>50</v>
      </c>
      <c r="AA41" t="s">
        <v>51</v>
      </c>
      <c r="AB41" t="s">
        <v>52</v>
      </c>
      <c r="AD41" t="s">
        <v>67</v>
      </c>
      <c r="AE41" t="s">
        <v>54</v>
      </c>
      <c r="AF41" s="13">
        <f t="shared" ca="1" si="0"/>
        <v>44412.46919236111</v>
      </c>
    </row>
    <row r="42" spans="1:32" x14ac:dyDescent="0.2">
      <c r="A42" t="s">
        <v>78</v>
      </c>
      <c r="B42" s="9" t="s">
        <v>346</v>
      </c>
      <c r="C42" s="10" t="s">
        <v>347</v>
      </c>
      <c r="D42" t="s">
        <v>348</v>
      </c>
      <c r="E42" t="s">
        <v>37</v>
      </c>
      <c r="F42">
        <v>4000</v>
      </c>
      <c r="G42">
        <v>4000</v>
      </c>
      <c r="H42">
        <v>4000</v>
      </c>
      <c r="I42" t="s">
        <v>82</v>
      </c>
      <c r="J42" t="s">
        <v>83</v>
      </c>
      <c r="K42" t="s">
        <v>82</v>
      </c>
      <c r="L42" t="s">
        <v>82</v>
      </c>
      <c r="M42" t="s">
        <v>349</v>
      </c>
      <c r="N42" t="s">
        <v>350</v>
      </c>
      <c r="O42" s="6">
        <v>1107627</v>
      </c>
      <c r="Q42" t="s">
        <v>48</v>
      </c>
      <c r="R42" t="s">
        <v>74</v>
      </c>
      <c r="S42" t="s">
        <v>45</v>
      </c>
      <c r="T42" t="s">
        <v>345</v>
      </c>
      <c r="U42" s="4"/>
      <c r="V42" t="s">
        <v>48</v>
      </c>
      <c r="W42" t="s">
        <v>49</v>
      </c>
      <c r="X42">
        <v>53.465696629999997</v>
      </c>
      <c r="Y42">
        <v>-2.242550483</v>
      </c>
      <c r="Z42" t="s">
        <v>50</v>
      </c>
      <c r="AA42" t="s">
        <v>51</v>
      </c>
      <c r="AB42" t="s">
        <v>52</v>
      </c>
      <c r="AD42" t="s">
        <v>67</v>
      </c>
      <c r="AE42" t="s">
        <v>54</v>
      </c>
      <c r="AF42" s="13">
        <f t="shared" ca="1" si="0"/>
        <v>44412.46919236111</v>
      </c>
    </row>
    <row r="43" spans="1:32" x14ac:dyDescent="0.2">
      <c r="A43" t="s">
        <v>55</v>
      </c>
      <c r="B43" s="9" t="s">
        <v>351</v>
      </c>
      <c r="C43" s="10" t="s">
        <v>352</v>
      </c>
      <c r="D43" t="s">
        <v>353</v>
      </c>
      <c r="E43" t="s">
        <v>37</v>
      </c>
      <c r="F43">
        <v>21050</v>
      </c>
      <c r="G43">
        <v>21050</v>
      </c>
      <c r="H43">
        <v>21050</v>
      </c>
      <c r="I43" t="s">
        <v>101</v>
      </c>
      <c r="J43" t="s">
        <v>39</v>
      </c>
      <c r="K43" t="s">
        <v>101</v>
      </c>
      <c r="L43" t="s">
        <v>101</v>
      </c>
      <c r="M43" t="s">
        <v>349</v>
      </c>
      <c r="N43" t="s">
        <v>354</v>
      </c>
      <c r="O43" s="6">
        <v>1107627</v>
      </c>
      <c r="Q43" t="s">
        <v>48</v>
      </c>
      <c r="R43" t="s">
        <v>74</v>
      </c>
      <c r="S43" t="s">
        <v>45</v>
      </c>
      <c r="T43" t="s">
        <v>345</v>
      </c>
      <c r="U43" s="4"/>
      <c r="V43" t="s">
        <v>48</v>
      </c>
      <c r="W43" t="s">
        <v>49</v>
      </c>
      <c r="X43">
        <v>53.465696629999997</v>
      </c>
      <c r="Y43">
        <v>-2.242550483</v>
      </c>
      <c r="Z43" t="s">
        <v>50</v>
      </c>
      <c r="AA43" t="s">
        <v>51</v>
      </c>
      <c r="AD43" t="s">
        <v>77</v>
      </c>
      <c r="AE43" t="s">
        <v>54</v>
      </c>
      <c r="AF43" s="13">
        <f t="shared" ca="1" si="0"/>
        <v>44412.46919236111</v>
      </c>
    </row>
    <row r="44" spans="1:32" x14ac:dyDescent="0.2">
      <c r="A44" t="s">
        <v>55</v>
      </c>
      <c r="B44" s="9" t="s">
        <v>355</v>
      </c>
      <c r="C44" s="8" t="s">
        <v>356</v>
      </c>
      <c r="D44" t="s">
        <v>357</v>
      </c>
      <c r="E44" t="s">
        <v>37</v>
      </c>
      <c r="F44">
        <v>2500</v>
      </c>
      <c r="G44">
        <v>2500</v>
      </c>
      <c r="H44">
        <v>2500</v>
      </c>
      <c r="I44" t="s">
        <v>318</v>
      </c>
      <c r="J44" t="s">
        <v>60</v>
      </c>
      <c r="K44" t="s">
        <v>318</v>
      </c>
      <c r="L44" t="s">
        <v>318</v>
      </c>
      <c r="M44" t="s">
        <v>358</v>
      </c>
      <c r="N44" t="s">
        <v>359</v>
      </c>
      <c r="Q44" t="s">
        <v>48</v>
      </c>
      <c r="R44" t="s">
        <v>74</v>
      </c>
      <c r="S44" t="s">
        <v>45</v>
      </c>
      <c r="T44" t="s">
        <v>360</v>
      </c>
      <c r="U44" t="s">
        <v>361</v>
      </c>
      <c r="V44" t="s">
        <v>48</v>
      </c>
      <c r="W44" t="s">
        <v>49</v>
      </c>
      <c r="X44">
        <v>53.466253819999999</v>
      </c>
      <c r="Y44">
        <v>-2.242598852</v>
      </c>
      <c r="Z44" t="s">
        <v>50</v>
      </c>
      <c r="AA44" t="s">
        <v>51</v>
      </c>
      <c r="AB44" t="s">
        <v>52</v>
      </c>
      <c r="AD44" t="s">
        <v>67</v>
      </c>
      <c r="AE44" t="s">
        <v>54</v>
      </c>
      <c r="AF44" s="13">
        <f t="shared" ca="1" si="0"/>
        <v>44412.46919236111</v>
      </c>
    </row>
    <row r="45" spans="1:32" x14ac:dyDescent="0.2">
      <c r="A45" t="s">
        <v>33</v>
      </c>
      <c r="B45" s="9" t="s">
        <v>362</v>
      </c>
      <c r="C45" s="9" t="s">
        <v>363</v>
      </c>
      <c r="D45" t="s">
        <v>364</v>
      </c>
      <c r="E45" t="s">
        <v>37</v>
      </c>
      <c r="F45">
        <v>4000</v>
      </c>
      <c r="G45">
        <v>4000</v>
      </c>
      <c r="H45">
        <v>4000</v>
      </c>
      <c r="I45" t="s">
        <v>38</v>
      </c>
      <c r="J45" t="s">
        <v>39</v>
      </c>
      <c r="K45" t="s">
        <v>38</v>
      </c>
      <c r="L45" t="s">
        <v>38</v>
      </c>
      <c r="M45" t="s">
        <v>365</v>
      </c>
      <c r="N45" t="s">
        <v>366</v>
      </c>
      <c r="P45">
        <v>10328209</v>
      </c>
      <c r="Q45" t="s">
        <v>48</v>
      </c>
      <c r="R45" t="s">
        <v>74</v>
      </c>
      <c r="S45" t="s">
        <v>45</v>
      </c>
      <c r="T45" t="s">
        <v>367</v>
      </c>
      <c r="U45" t="s">
        <v>368</v>
      </c>
      <c r="V45" t="s">
        <v>48</v>
      </c>
      <c r="W45" t="s">
        <v>49</v>
      </c>
      <c r="X45">
        <v>53.461550000000003</v>
      </c>
      <c r="Y45">
        <v>-2.2384200000000001</v>
      </c>
      <c r="Z45" t="s">
        <v>50</v>
      </c>
      <c r="AA45" t="s">
        <v>51</v>
      </c>
      <c r="AD45" t="s">
        <v>53</v>
      </c>
      <c r="AE45" t="s">
        <v>54</v>
      </c>
      <c r="AF45" s="13">
        <f t="shared" ca="1" si="0"/>
        <v>44412.46919236111</v>
      </c>
    </row>
    <row r="46" spans="1:32" x14ac:dyDescent="0.2">
      <c r="A46" t="s">
        <v>33</v>
      </c>
      <c r="B46" s="9" t="s">
        <v>369</v>
      </c>
      <c r="C46" s="9" t="s">
        <v>370</v>
      </c>
      <c r="D46" t="s">
        <v>371</v>
      </c>
      <c r="E46" t="s">
        <v>37</v>
      </c>
      <c r="F46">
        <v>4900</v>
      </c>
      <c r="G46">
        <v>4900</v>
      </c>
      <c r="H46">
        <v>4900</v>
      </c>
      <c r="I46" t="s">
        <v>372</v>
      </c>
      <c r="J46" t="s">
        <v>39</v>
      </c>
      <c r="K46" t="s">
        <v>372</v>
      </c>
      <c r="L46" t="s">
        <v>372</v>
      </c>
      <c r="M46" t="s">
        <v>373</v>
      </c>
      <c r="N46" t="s">
        <v>374</v>
      </c>
      <c r="P46" s="14" t="s">
        <v>375</v>
      </c>
      <c r="Q46" t="s">
        <v>48</v>
      </c>
      <c r="R46" t="s">
        <v>74</v>
      </c>
      <c r="S46" t="s">
        <v>45</v>
      </c>
      <c r="T46" t="s">
        <v>376</v>
      </c>
      <c r="U46" t="s">
        <v>377</v>
      </c>
      <c r="V46" t="s">
        <v>48</v>
      </c>
      <c r="W46" t="s">
        <v>49</v>
      </c>
      <c r="X46">
        <v>53.458362909999998</v>
      </c>
      <c r="Y46">
        <v>-2.2508219870000001</v>
      </c>
      <c r="Z46" t="s">
        <v>50</v>
      </c>
      <c r="AA46" t="s">
        <v>51</v>
      </c>
      <c r="AD46" t="s">
        <v>53</v>
      </c>
      <c r="AE46" t="s">
        <v>54</v>
      </c>
      <c r="AF46" s="13">
        <f t="shared" ca="1" si="0"/>
        <v>44412.46919236111</v>
      </c>
    </row>
    <row r="47" spans="1:32" x14ac:dyDescent="0.2">
      <c r="A47" t="s">
        <v>78</v>
      </c>
      <c r="B47" s="9" t="s">
        <v>378</v>
      </c>
      <c r="C47" s="10" t="s">
        <v>379</v>
      </c>
      <c r="D47" t="s">
        <v>380</v>
      </c>
      <c r="E47" t="s">
        <v>37</v>
      </c>
      <c r="F47">
        <v>3000</v>
      </c>
      <c r="G47">
        <v>3000</v>
      </c>
      <c r="H47">
        <v>3000</v>
      </c>
      <c r="I47" t="s">
        <v>92</v>
      </c>
      <c r="J47" t="s">
        <v>93</v>
      </c>
      <c r="K47" t="s">
        <v>92</v>
      </c>
      <c r="L47" t="s">
        <v>92</v>
      </c>
      <c r="M47" t="s">
        <v>373</v>
      </c>
      <c r="N47" t="s">
        <v>374</v>
      </c>
      <c r="P47" s="14" t="s">
        <v>375</v>
      </c>
      <c r="Q47" t="s">
        <v>48</v>
      </c>
      <c r="R47" t="s">
        <v>74</v>
      </c>
      <c r="S47" t="s">
        <v>45</v>
      </c>
      <c r="T47" t="s">
        <v>376</v>
      </c>
      <c r="U47" t="s">
        <v>377</v>
      </c>
      <c r="V47" t="s">
        <v>48</v>
      </c>
      <c r="W47" t="s">
        <v>49</v>
      </c>
      <c r="X47">
        <v>53.458362909999998</v>
      </c>
      <c r="Y47">
        <v>-2.2508219870000001</v>
      </c>
      <c r="Z47" t="s">
        <v>50</v>
      </c>
      <c r="AA47" t="s">
        <v>51</v>
      </c>
      <c r="AB47" t="s">
        <v>52</v>
      </c>
      <c r="AD47" t="s">
        <v>67</v>
      </c>
      <c r="AE47" t="s">
        <v>54</v>
      </c>
      <c r="AF47" s="13">
        <f t="shared" ca="1" si="0"/>
        <v>44412.46919236111</v>
      </c>
    </row>
    <row r="48" spans="1:32" x14ac:dyDescent="0.2">
      <c r="A48" t="s">
        <v>55</v>
      </c>
      <c r="B48" s="9" t="s">
        <v>381</v>
      </c>
      <c r="C48" s="8" t="s">
        <v>382</v>
      </c>
      <c r="D48" t="s">
        <v>383</v>
      </c>
      <c r="E48" t="s">
        <v>37</v>
      </c>
      <c r="F48">
        <v>2000</v>
      </c>
      <c r="G48">
        <v>2000</v>
      </c>
      <c r="H48">
        <v>2000</v>
      </c>
      <c r="I48" t="s">
        <v>61</v>
      </c>
      <c r="J48" t="s">
        <v>39</v>
      </c>
      <c r="K48" t="s">
        <v>61</v>
      </c>
      <c r="L48" t="s">
        <v>61</v>
      </c>
      <c r="M48" t="s">
        <v>373</v>
      </c>
      <c r="N48" t="s">
        <v>374</v>
      </c>
      <c r="P48" s="14" t="s">
        <v>375</v>
      </c>
      <c r="Q48" t="s">
        <v>48</v>
      </c>
      <c r="R48" t="s">
        <v>74</v>
      </c>
      <c r="S48" t="s">
        <v>45</v>
      </c>
      <c r="T48" t="s">
        <v>376</v>
      </c>
      <c r="U48" t="s">
        <v>377</v>
      </c>
      <c r="V48" t="s">
        <v>48</v>
      </c>
      <c r="W48" t="s">
        <v>49</v>
      </c>
      <c r="X48">
        <v>53.458362909999998</v>
      </c>
      <c r="Y48">
        <v>-2.2508219870000001</v>
      </c>
      <c r="Z48" t="s">
        <v>50</v>
      </c>
      <c r="AA48" t="s">
        <v>51</v>
      </c>
      <c r="AB48" t="s">
        <v>52</v>
      </c>
      <c r="AD48" t="s">
        <v>67</v>
      </c>
      <c r="AE48" t="s">
        <v>54</v>
      </c>
      <c r="AF48" s="13">
        <f t="shared" ca="1" si="0"/>
        <v>44412.46919236111</v>
      </c>
    </row>
    <row r="49" spans="1:32" x14ac:dyDescent="0.2">
      <c r="A49" t="s">
        <v>55</v>
      </c>
      <c r="B49" s="9" t="s">
        <v>384</v>
      </c>
      <c r="C49" s="9" t="s">
        <v>385</v>
      </c>
      <c r="D49" t="s">
        <v>386</v>
      </c>
      <c r="E49" t="s">
        <v>37</v>
      </c>
      <c r="F49">
        <v>1000</v>
      </c>
      <c r="G49">
        <v>1000</v>
      </c>
      <c r="H49">
        <v>1000</v>
      </c>
      <c r="I49" t="s">
        <v>186</v>
      </c>
      <c r="J49" t="s">
        <v>60</v>
      </c>
      <c r="K49" t="s">
        <v>186</v>
      </c>
      <c r="L49" t="s">
        <v>186</v>
      </c>
      <c r="M49" t="s">
        <v>387</v>
      </c>
      <c r="N49" t="s">
        <v>388</v>
      </c>
      <c r="O49" s="6">
        <v>1175205</v>
      </c>
      <c r="P49" t="s">
        <v>389</v>
      </c>
      <c r="Q49" t="s">
        <v>48</v>
      </c>
      <c r="R49" t="s">
        <v>74</v>
      </c>
      <c r="S49" t="s">
        <v>45</v>
      </c>
      <c r="T49" t="s">
        <v>390</v>
      </c>
      <c r="U49" t="s">
        <v>391</v>
      </c>
      <c r="V49" t="s">
        <v>48</v>
      </c>
      <c r="W49" t="s">
        <v>49</v>
      </c>
      <c r="X49">
        <v>53.45276303</v>
      </c>
      <c r="Y49">
        <v>-2.1813545990000001</v>
      </c>
      <c r="Z49" t="s">
        <v>50</v>
      </c>
      <c r="AA49" t="s">
        <v>51</v>
      </c>
      <c r="AB49" t="s">
        <v>52</v>
      </c>
      <c r="AD49" t="s">
        <v>67</v>
      </c>
      <c r="AE49" t="s">
        <v>54</v>
      </c>
      <c r="AF49" s="13">
        <f t="shared" ca="1" si="0"/>
        <v>44412.46919236111</v>
      </c>
    </row>
    <row r="50" spans="1:32" x14ac:dyDescent="0.2">
      <c r="A50" t="s">
        <v>55</v>
      </c>
      <c r="B50" s="9" t="s">
        <v>392</v>
      </c>
      <c r="C50" s="10" t="s">
        <v>393</v>
      </c>
      <c r="D50" t="s">
        <v>394</v>
      </c>
      <c r="E50" t="s">
        <v>37</v>
      </c>
      <c r="F50">
        <v>300</v>
      </c>
      <c r="G50">
        <v>300</v>
      </c>
      <c r="H50">
        <v>300</v>
      </c>
      <c r="I50" t="s">
        <v>186</v>
      </c>
      <c r="J50" t="s">
        <v>39</v>
      </c>
      <c r="K50" t="s">
        <v>186</v>
      </c>
      <c r="L50" t="s">
        <v>186</v>
      </c>
      <c r="M50" t="s">
        <v>387</v>
      </c>
      <c r="N50" t="s">
        <v>388</v>
      </c>
      <c r="O50" s="6">
        <v>1175205</v>
      </c>
      <c r="P50" t="s">
        <v>389</v>
      </c>
      <c r="Q50" t="s">
        <v>48</v>
      </c>
      <c r="R50" t="s">
        <v>74</v>
      </c>
      <c r="S50" t="s">
        <v>45</v>
      </c>
      <c r="T50" t="s">
        <v>390</v>
      </c>
      <c r="U50" t="s">
        <v>391</v>
      </c>
      <c r="V50" t="s">
        <v>48</v>
      </c>
      <c r="W50" t="s">
        <v>49</v>
      </c>
      <c r="X50">
        <v>53.46135357</v>
      </c>
      <c r="Y50">
        <v>-2.1710116820000001</v>
      </c>
      <c r="Z50" t="s">
        <v>50</v>
      </c>
      <c r="AA50" t="s">
        <v>51</v>
      </c>
      <c r="AB50" t="s">
        <v>52</v>
      </c>
      <c r="AD50" t="s">
        <v>77</v>
      </c>
      <c r="AE50" t="s">
        <v>54</v>
      </c>
      <c r="AF50" s="13">
        <f t="shared" ca="1" si="0"/>
        <v>44412.46919236111</v>
      </c>
    </row>
    <row r="51" spans="1:32" x14ac:dyDescent="0.2">
      <c r="A51" t="s">
        <v>55</v>
      </c>
      <c r="B51" s="9" t="s">
        <v>395</v>
      </c>
      <c r="C51" s="10" t="s">
        <v>396</v>
      </c>
      <c r="D51" t="s">
        <v>397</v>
      </c>
      <c r="E51" t="s">
        <v>37</v>
      </c>
      <c r="F51">
        <v>5000</v>
      </c>
      <c r="G51">
        <v>5000</v>
      </c>
      <c r="H51">
        <v>5000</v>
      </c>
      <c r="I51" t="s">
        <v>398</v>
      </c>
      <c r="J51" t="s">
        <v>39</v>
      </c>
      <c r="K51" t="s">
        <v>398</v>
      </c>
      <c r="L51" t="s">
        <v>398</v>
      </c>
      <c r="M51" t="s">
        <v>399</v>
      </c>
      <c r="N51" t="s">
        <v>400</v>
      </c>
      <c r="O51" s="6" t="s">
        <v>401</v>
      </c>
      <c r="P51" t="s">
        <v>402</v>
      </c>
      <c r="Q51" t="s">
        <v>48</v>
      </c>
      <c r="R51" t="s">
        <v>74</v>
      </c>
      <c r="S51" t="s">
        <v>45</v>
      </c>
      <c r="T51" t="s">
        <v>403</v>
      </c>
      <c r="U51" t="s">
        <v>404</v>
      </c>
      <c r="V51" t="s">
        <v>48</v>
      </c>
      <c r="W51" t="s">
        <v>49</v>
      </c>
      <c r="X51">
        <v>53.462243209999997</v>
      </c>
      <c r="Y51">
        <v>-2.1709873790000001</v>
      </c>
      <c r="Z51" t="s">
        <v>50</v>
      </c>
      <c r="AA51" t="s">
        <v>51</v>
      </c>
      <c r="AB51" t="s">
        <v>175</v>
      </c>
      <c r="AD51" t="s">
        <v>77</v>
      </c>
      <c r="AE51" t="s">
        <v>54</v>
      </c>
      <c r="AF51" s="13">
        <f t="shared" ca="1" si="0"/>
        <v>44412.46919236111</v>
      </c>
    </row>
    <row r="52" spans="1:32" x14ac:dyDescent="0.2">
      <c r="A52" t="s">
        <v>78</v>
      </c>
      <c r="B52" s="9" t="s">
        <v>405</v>
      </c>
      <c r="C52" s="10" t="s">
        <v>406</v>
      </c>
      <c r="D52" t="s">
        <v>407</v>
      </c>
      <c r="E52" t="s">
        <v>37</v>
      </c>
      <c r="F52">
        <v>2000</v>
      </c>
      <c r="G52">
        <v>2000</v>
      </c>
      <c r="H52">
        <v>2000</v>
      </c>
      <c r="I52" t="s">
        <v>92</v>
      </c>
      <c r="J52" t="s">
        <v>93</v>
      </c>
      <c r="K52" t="s">
        <v>92</v>
      </c>
      <c r="L52" t="s">
        <v>92</v>
      </c>
      <c r="M52" t="s">
        <v>408</v>
      </c>
      <c r="N52" t="s">
        <v>409</v>
      </c>
      <c r="O52" s="6">
        <v>1138286</v>
      </c>
      <c r="Q52" t="s">
        <v>48</v>
      </c>
      <c r="R52" t="s">
        <v>74</v>
      </c>
      <c r="S52" t="s">
        <v>45</v>
      </c>
      <c r="T52" t="s">
        <v>410</v>
      </c>
      <c r="U52" t="s">
        <v>411</v>
      </c>
      <c r="V52" t="s">
        <v>48</v>
      </c>
      <c r="W52" t="s">
        <v>49</v>
      </c>
      <c r="X52">
        <v>53.461966220000001</v>
      </c>
      <c r="Y52">
        <v>-2.1760319209999999</v>
      </c>
      <c r="Z52" t="s">
        <v>50</v>
      </c>
      <c r="AA52" t="s">
        <v>51</v>
      </c>
      <c r="AB52" t="s">
        <v>52</v>
      </c>
      <c r="AD52" t="s">
        <v>67</v>
      </c>
      <c r="AE52" t="s">
        <v>54</v>
      </c>
      <c r="AF52" s="13">
        <f t="shared" ca="1" si="0"/>
        <v>44412.46919236111</v>
      </c>
    </row>
    <row r="53" spans="1:32" x14ac:dyDescent="0.2">
      <c r="A53" t="s">
        <v>78</v>
      </c>
      <c r="B53" s="9" t="s">
        <v>412</v>
      </c>
      <c r="C53" s="10" t="s">
        <v>413</v>
      </c>
      <c r="D53" t="s">
        <v>414</v>
      </c>
      <c r="E53" t="s">
        <v>37</v>
      </c>
      <c r="F53">
        <v>1000</v>
      </c>
      <c r="G53">
        <v>1000</v>
      </c>
      <c r="H53">
        <v>1000</v>
      </c>
      <c r="I53" t="s">
        <v>82</v>
      </c>
      <c r="J53" t="s">
        <v>83</v>
      </c>
      <c r="K53" t="s">
        <v>82</v>
      </c>
      <c r="L53" t="s">
        <v>82</v>
      </c>
      <c r="M53" t="s">
        <v>408</v>
      </c>
      <c r="N53" t="s">
        <v>409</v>
      </c>
      <c r="O53" s="6">
        <v>1138286</v>
      </c>
      <c r="Q53" t="s">
        <v>48</v>
      </c>
      <c r="R53" t="s">
        <v>74</v>
      </c>
      <c r="S53" t="s">
        <v>45</v>
      </c>
      <c r="T53" t="s">
        <v>410</v>
      </c>
      <c r="U53" t="s">
        <v>411</v>
      </c>
      <c r="V53" t="s">
        <v>48</v>
      </c>
      <c r="W53" t="s">
        <v>49</v>
      </c>
      <c r="X53">
        <v>53.461966220000001</v>
      </c>
      <c r="Y53">
        <v>-2.1760319209999999</v>
      </c>
      <c r="Z53" t="s">
        <v>50</v>
      </c>
      <c r="AA53" t="s">
        <v>51</v>
      </c>
      <c r="AB53" t="s">
        <v>52</v>
      </c>
      <c r="AD53" t="s">
        <v>67</v>
      </c>
      <c r="AE53" t="s">
        <v>54</v>
      </c>
      <c r="AF53" s="13">
        <f t="shared" ca="1" si="0"/>
        <v>44412.46919236111</v>
      </c>
    </row>
    <row r="54" spans="1:32" x14ac:dyDescent="0.2">
      <c r="A54" t="s">
        <v>55</v>
      </c>
      <c r="B54" s="9" t="s">
        <v>415</v>
      </c>
      <c r="C54" s="9" t="s">
        <v>416</v>
      </c>
      <c r="D54" t="s">
        <v>417</v>
      </c>
      <c r="E54" t="s">
        <v>37</v>
      </c>
      <c r="F54">
        <v>3000</v>
      </c>
      <c r="G54">
        <v>3000</v>
      </c>
      <c r="H54">
        <v>3000</v>
      </c>
      <c r="I54" t="s">
        <v>61</v>
      </c>
      <c r="J54" t="s">
        <v>120</v>
      </c>
      <c r="K54" t="s">
        <v>61</v>
      </c>
      <c r="L54" t="s">
        <v>61</v>
      </c>
      <c r="M54" t="s">
        <v>408</v>
      </c>
      <c r="N54" t="s">
        <v>418</v>
      </c>
      <c r="O54" s="6">
        <v>1138286</v>
      </c>
      <c r="Q54" t="s">
        <v>48</v>
      </c>
      <c r="R54" t="s">
        <v>74</v>
      </c>
      <c r="S54" t="s">
        <v>45</v>
      </c>
      <c r="T54" t="s">
        <v>410</v>
      </c>
      <c r="U54" t="s">
        <v>411</v>
      </c>
      <c r="V54" t="s">
        <v>48</v>
      </c>
      <c r="W54" t="s">
        <v>49</v>
      </c>
      <c r="X54">
        <v>53.461966220000001</v>
      </c>
      <c r="Y54">
        <v>-2.1760319209999999</v>
      </c>
      <c r="Z54" t="s">
        <v>50</v>
      </c>
      <c r="AA54" t="s">
        <v>51</v>
      </c>
      <c r="AB54" t="s">
        <v>52</v>
      </c>
      <c r="AD54" t="s">
        <v>67</v>
      </c>
      <c r="AE54" t="s">
        <v>54</v>
      </c>
      <c r="AF54" s="13">
        <f t="shared" ca="1" si="0"/>
        <v>44412.46919236111</v>
      </c>
    </row>
    <row r="55" spans="1:32" x14ac:dyDescent="0.2">
      <c r="A55" t="s">
        <v>55</v>
      </c>
      <c r="B55" s="9" t="s">
        <v>419</v>
      </c>
      <c r="C55" s="9" t="s">
        <v>420</v>
      </c>
      <c r="D55" t="s">
        <v>421</v>
      </c>
      <c r="E55" t="s">
        <v>37</v>
      </c>
      <c r="F55">
        <v>4000</v>
      </c>
      <c r="G55">
        <v>4000</v>
      </c>
      <c r="H55">
        <v>4000</v>
      </c>
      <c r="I55" t="s">
        <v>101</v>
      </c>
      <c r="J55" t="s">
        <v>102</v>
      </c>
      <c r="K55" t="s">
        <v>101</v>
      </c>
      <c r="L55" t="s">
        <v>101</v>
      </c>
      <c r="M55" t="s">
        <v>422</v>
      </c>
      <c r="N55" t="s">
        <v>423</v>
      </c>
      <c r="Q55" t="s">
        <v>48</v>
      </c>
      <c r="R55" t="s">
        <v>74</v>
      </c>
      <c r="S55" t="s">
        <v>45</v>
      </c>
      <c r="T55" t="s">
        <v>424</v>
      </c>
      <c r="U55" t="s">
        <v>425</v>
      </c>
      <c r="V55" t="s">
        <v>48</v>
      </c>
      <c r="W55" t="s">
        <v>49</v>
      </c>
      <c r="X55">
        <v>53.461966220000001</v>
      </c>
      <c r="Y55">
        <v>-2.1760319209999999</v>
      </c>
      <c r="Z55" t="s">
        <v>50</v>
      </c>
      <c r="AA55" t="s">
        <v>51</v>
      </c>
      <c r="AB55" t="s">
        <v>52</v>
      </c>
      <c r="AD55" t="s">
        <v>67</v>
      </c>
      <c r="AE55" t="s">
        <v>54</v>
      </c>
      <c r="AF55" s="13">
        <f t="shared" ca="1" si="0"/>
        <v>44412.46919236111</v>
      </c>
    </row>
    <row r="56" spans="1:32" x14ac:dyDescent="0.2">
      <c r="A56" t="s">
        <v>78</v>
      </c>
      <c r="B56" s="9" t="s">
        <v>426</v>
      </c>
      <c r="C56" s="10" t="s">
        <v>427</v>
      </c>
      <c r="D56" t="s">
        <v>428</v>
      </c>
      <c r="E56" t="s">
        <v>37</v>
      </c>
      <c r="F56">
        <v>2000</v>
      </c>
      <c r="G56">
        <v>2000</v>
      </c>
      <c r="H56">
        <v>2000</v>
      </c>
      <c r="I56" t="s">
        <v>82</v>
      </c>
      <c r="J56" t="s">
        <v>83</v>
      </c>
      <c r="K56" t="s">
        <v>82</v>
      </c>
      <c r="L56" t="s">
        <v>82</v>
      </c>
      <c r="M56" t="s">
        <v>429</v>
      </c>
      <c r="N56" t="s">
        <v>430</v>
      </c>
      <c r="O56" s="6" t="s">
        <v>431</v>
      </c>
      <c r="P56" t="s">
        <v>432</v>
      </c>
      <c r="Q56" t="s">
        <v>48</v>
      </c>
      <c r="R56" t="s">
        <v>74</v>
      </c>
      <c r="S56" t="s">
        <v>45</v>
      </c>
      <c r="T56" t="s">
        <v>433</v>
      </c>
      <c r="U56" t="s">
        <v>434</v>
      </c>
      <c r="V56" t="s">
        <v>48</v>
      </c>
      <c r="W56" t="s">
        <v>49</v>
      </c>
      <c r="X56">
        <v>53.464410000000001</v>
      </c>
      <c r="Y56">
        <v>-2.1712400000000001</v>
      </c>
      <c r="Z56" t="s">
        <v>50</v>
      </c>
      <c r="AA56" t="s">
        <v>51</v>
      </c>
      <c r="AB56" t="s">
        <v>52</v>
      </c>
      <c r="AD56" t="s">
        <v>67</v>
      </c>
      <c r="AE56" t="s">
        <v>54</v>
      </c>
      <c r="AF56" s="13">
        <f t="shared" ca="1" si="0"/>
        <v>44412.46919236111</v>
      </c>
    </row>
    <row r="57" spans="1:32" x14ac:dyDescent="0.2">
      <c r="A57" t="s">
        <v>78</v>
      </c>
      <c r="B57" s="9" t="s">
        <v>435</v>
      </c>
      <c r="C57" s="9" t="s">
        <v>436</v>
      </c>
      <c r="D57" t="s">
        <v>437</v>
      </c>
      <c r="E57" t="s">
        <v>37</v>
      </c>
      <c r="F57">
        <v>5000</v>
      </c>
      <c r="G57">
        <v>5000</v>
      </c>
      <c r="H57">
        <v>5000</v>
      </c>
      <c r="I57" t="s">
        <v>92</v>
      </c>
      <c r="J57" t="s">
        <v>93</v>
      </c>
      <c r="K57" t="s">
        <v>92</v>
      </c>
      <c r="L57" t="s">
        <v>92</v>
      </c>
      <c r="M57" t="s">
        <v>438</v>
      </c>
      <c r="N57" t="s">
        <v>439</v>
      </c>
      <c r="Q57" t="s">
        <v>48</v>
      </c>
      <c r="R57" t="s">
        <v>74</v>
      </c>
      <c r="S57" t="s">
        <v>45</v>
      </c>
      <c r="T57" t="s">
        <v>440</v>
      </c>
      <c r="U57" t="s">
        <v>441</v>
      </c>
      <c r="V57" t="s">
        <v>48</v>
      </c>
      <c r="W57" t="s">
        <v>49</v>
      </c>
      <c r="X57">
        <v>53.462800000000001</v>
      </c>
      <c r="Y57">
        <v>-2.16418</v>
      </c>
      <c r="Z57" t="s">
        <v>50</v>
      </c>
      <c r="AA57" t="s">
        <v>51</v>
      </c>
      <c r="AB57" t="s">
        <v>52</v>
      </c>
      <c r="AD57" t="s">
        <v>67</v>
      </c>
      <c r="AE57" t="s">
        <v>54</v>
      </c>
      <c r="AF57" s="13">
        <f t="shared" ca="1" si="0"/>
        <v>44412.46919236111</v>
      </c>
    </row>
    <row r="58" spans="1:32" x14ac:dyDescent="0.2">
      <c r="A58" t="s">
        <v>78</v>
      </c>
      <c r="B58" s="9" t="s">
        <v>442</v>
      </c>
      <c r="C58" s="10" t="s">
        <v>443</v>
      </c>
      <c r="D58" t="s">
        <v>444</v>
      </c>
      <c r="E58" t="s">
        <v>37</v>
      </c>
      <c r="F58">
        <v>5000</v>
      </c>
      <c r="G58">
        <v>5000</v>
      </c>
      <c r="H58">
        <v>5000</v>
      </c>
      <c r="I58" t="s">
        <v>82</v>
      </c>
      <c r="J58" t="s">
        <v>83</v>
      </c>
      <c r="K58" t="s">
        <v>82</v>
      </c>
      <c r="L58" t="s">
        <v>82</v>
      </c>
      <c r="M58" t="s">
        <v>445</v>
      </c>
      <c r="N58" t="s">
        <v>446</v>
      </c>
      <c r="O58" s="6" t="s">
        <v>447</v>
      </c>
      <c r="P58" t="s">
        <v>448</v>
      </c>
      <c r="Q58" t="s">
        <v>48</v>
      </c>
      <c r="R58" t="s">
        <v>74</v>
      </c>
      <c r="S58" t="s">
        <v>45</v>
      </c>
      <c r="T58" t="s">
        <v>449</v>
      </c>
      <c r="U58" t="s">
        <v>450</v>
      </c>
      <c r="V58" t="s">
        <v>48</v>
      </c>
      <c r="W58" t="s">
        <v>49</v>
      </c>
      <c r="X58">
        <v>53.427950000000003</v>
      </c>
      <c r="Y58">
        <v>-2.2016399999999998</v>
      </c>
      <c r="Z58" t="s">
        <v>50</v>
      </c>
      <c r="AA58" t="s">
        <v>51</v>
      </c>
      <c r="AB58" t="s">
        <v>52</v>
      </c>
      <c r="AD58" t="s">
        <v>67</v>
      </c>
      <c r="AE58" t="s">
        <v>54</v>
      </c>
      <c r="AF58" s="13">
        <f t="shared" ca="1" si="0"/>
        <v>44412.46919236111</v>
      </c>
    </row>
    <row r="59" spans="1:32" x14ac:dyDescent="0.2">
      <c r="A59" t="s">
        <v>55</v>
      </c>
      <c r="B59" s="9" t="s">
        <v>451</v>
      </c>
      <c r="C59" s="10" t="s">
        <v>452</v>
      </c>
      <c r="D59" t="s">
        <v>453</v>
      </c>
      <c r="E59" t="s">
        <v>37</v>
      </c>
      <c r="F59">
        <v>5000</v>
      </c>
      <c r="G59">
        <v>5000</v>
      </c>
      <c r="H59">
        <v>5000</v>
      </c>
      <c r="I59" t="s">
        <v>169</v>
      </c>
      <c r="J59" t="s">
        <v>39</v>
      </c>
      <c r="K59" t="s">
        <v>169</v>
      </c>
      <c r="L59" t="s">
        <v>169</v>
      </c>
      <c r="M59" t="s">
        <v>454</v>
      </c>
      <c r="N59" t="s">
        <v>455</v>
      </c>
      <c r="P59">
        <v>11656529</v>
      </c>
      <c r="Q59" t="s">
        <v>48</v>
      </c>
      <c r="R59" t="s">
        <v>74</v>
      </c>
      <c r="S59" t="s">
        <v>45</v>
      </c>
      <c r="T59" t="s">
        <v>456</v>
      </c>
      <c r="U59" t="s">
        <v>457</v>
      </c>
      <c r="V59" t="s">
        <v>48</v>
      </c>
      <c r="W59" t="s">
        <v>49</v>
      </c>
      <c r="X59">
        <v>53.46922223</v>
      </c>
      <c r="Y59">
        <v>-2.250238307</v>
      </c>
      <c r="Z59" t="s">
        <v>50</v>
      </c>
      <c r="AA59" t="s">
        <v>51</v>
      </c>
      <c r="AB59" t="s">
        <v>175</v>
      </c>
      <c r="AD59" t="s">
        <v>53</v>
      </c>
      <c r="AE59" t="s">
        <v>54</v>
      </c>
      <c r="AF59" s="13">
        <f t="shared" ca="1" si="0"/>
        <v>44412.46919236111</v>
      </c>
    </row>
    <row r="60" spans="1:32" x14ac:dyDescent="0.2">
      <c r="A60" t="s">
        <v>55</v>
      </c>
      <c r="B60" s="9" t="s">
        <v>458</v>
      </c>
      <c r="C60" s="10" t="s">
        <v>459</v>
      </c>
      <c r="D60" t="s">
        <v>460</v>
      </c>
      <c r="E60" t="s">
        <v>37</v>
      </c>
      <c r="F60">
        <v>5000</v>
      </c>
      <c r="G60">
        <v>5000</v>
      </c>
      <c r="H60">
        <v>5000</v>
      </c>
      <c r="I60" t="s">
        <v>461</v>
      </c>
      <c r="J60" t="s">
        <v>462</v>
      </c>
      <c r="K60" t="s">
        <v>461</v>
      </c>
      <c r="L60" t="s">
        <v>461</v>
      </c>
      <c r="M60" t="s">
        <v>463</v>
      </c>
      <c r="N60" t="s">
        <v>464</v>
      </c>
      <c r="P60">
        <v>10942848</v>
      </c>
      <c r="Q60" t="s">
        <v>48</v>
      </c>
      <c r="R60" t="s">
        <v>74</v>
      </c>
      <c r="S60" t="s">
        <v>45</v>
      </c>
      <c r="T60" t="s">
        <v>465</v>
      </c>
      <c r="U60" t="s">
        <v>466</v>
      </c>
      <c r="V60" t="s">
        <v>48</v>
      </c>
      <c r="W60" t="s">
        <v>49</v>
      </c>
      <c r="X60">
        <v>53.440375840000002</v>
      </c>
      <c r="Y60">
        <v>-2.1878352209999998</v>
      </c>
      <c r="Z60" t="s">
        <v>50</v>
      </c>
      <c r="AA60" t="s">
        <v>51</v>
      </c>
      <c r="AB60" t="s">
        <v>175</v>
      </c>
      <c r="AD60" t="s">
        <v>77</v>
      </c>
      <c r="AE60" t="s">
        <v>54</v>
      </c>
      <c r="AF60" s="13">
        <f t="shared" ca="1" si="0"/>
        <v>44412.46919236111</v>
      </c>
    </row>
    <row r="61" spans="1:32" x14ac:dyDescent="0.2">
      <c r="A61" t="s">
        <v>55</v>
      </c>
      <c r="B61" s="9" t="s">
        <v>467</v>
      </c>
      <c r="C61" s="10" t="s">
        <v>468</v>
      </c>
      <c r="D61" t="s">
        <v>469</v>
      </c>
      <c r="E61" t="s">
        <v>37</v>
      </c>
      <c r="F61">
        <v>5000</v>
      </c>
      <c r="G61">
        <v>5000</v>
      </c>
      <c r="H61">
        <v>5000</v>
      </c>
      <c r="I61" t="s">
        <v>169</v>
      </c>
      <c r="J61" t="s">
        <v>39</v>
      </c>
      <c r="K61" t="s">
        <v>169</v>
      </c>
      <c r="L61" t="s">
        <v>169</v>
      </c>
      <c r="M61" t="s">
        <v>463</v>
      </c>
      <c r="N61" t="s">
        <v>464</v>
      </c>
      <c r="P61">
        <v>10942848</v>
      </c>
      <c r="Q61" t="s">
        <v>48</v>
      </c>
      <c r="R61" t="s">
        <v>74</v>
      </c>
      <c r="S61" t="s">
        <v>45</v>
      </c>
      <c r="T61" t="s">
        <v>465</v>
      </c>
      <c r="U61" t="s">
        <v>466</v>
      </c>
      <c r="V61" t="s">
        <v>48</v>
      </c>
      <c r="W61" t="s">
        <v>49</v>
      </c>
      <c r="X61">
        <v>53.440375840000002</v>
      </c>
      <c r="Y61">
        <v>-2.1878352209999998</v>
      </c>
      <c r="Z61" t="s">
        <v>50</v>
      </c>
      <c r="AA61" t="s">
        <v>51</v>
      </c>
      <c r="AB61" t="s">
        <v>175</v>
      </c>
      <c r="AD61" t="s">
        <v>53</v>
      </c>
      <c r="AE61" t="s">
        <v>54</v>
      </c>
      <c r="AF61" s="13">
        <f t="shared" ca="1" si="0"/>
        <v>44412.46919236111</v>
      </c>
    </row>
    <row r="62" spans="1:32" x14ac:dyDescent="0.2">
      <c r="A62" t="s">
        <v>55</v>
      </c>
      <c r="B62" s="9" t="s">
        <v>470</v>
      </c>
      <c r="C62" s="10" t="s">
        <v>471</v>
      </c>
      <c r="D62" t="s">
        <v>472</v>
      </c>
      <c r="E62" t="s">
        <v>37</v>
      </c>
      <c r="F62">
        <v>4561</v>
      </c>
      <c r="G62">
        <v>4561</v>
      </c>
      <c r="H62">
        <v>4561</v>
      </c>
      <c r="I62" t="s">
        <v>169</v>
      </c>
      <c r="J62" t="s">
        <v>39</v>
      </c>
      <c r="K62" t="s">
        <v>169</v>
      </c>
      <c r="L62" t="s">
        <v>169</v>
      </c>
      <c r="M62" t="s">
        <v>473</v>
      </c>
      <c r="N62" t="s">
        <v>474</v>
      </c>
      <c r="P62">
        <v>10477224</v>
      </c>
      <c r="Q62" t="s">
        <v>48</v>
      </c>
      <c r="R62" t="s">
        <v>74</v>
      </c>
      <c r="S62" t="s">
        <v>45</v>
      </c>
      <c r="T62" t="s">
        <v>475</v>
      </c>
      <c r="U62" t="s">
        <v>476</v>
      </c>
      <c r="V62" t="s">
        <v>48</v>
      </c>
      <c r="W62" t="s">
        <v>49</v>
      </c>
      <c r="X62">
        <v>53.44502421</v>
      </c>
      <c r="Y62">
        <v>-2.1869975799999999</v>
      </c>
      <c r="Z62" t="s">
        <v>50</v>
      </c>
      <c r="AA62" t="s">
        <v>51</v>
      </c>
      <c r="AB62" t="s">
        <v>175</v>
      </c>
      <c r="AD62" t="s">
        <v>53</v>
      </c>
      <c r="AE62" t="s">
        <v>54</v>
      </c>
      <c r="AF62" s="13">
        <f t="shared" ca="1" si="0"/>
        <v>44412.46919236111</v>
      </c>
    </row>
    <row r="63" spans="1:32" x14ac:dyDescent="0.2">
      <c r="A63" t="s">
        <v>55</v>
      </c>
      <c r="B63" s="9" t="s">
        <v>477</v>
      </c>
      <c r="C63" s="9" t="s">
        <v>478</v>
      </c>
      <c r="D63" t="s">
        <v>479</v>
      </c>
      <c r="E63" t="s">
        <v>37</v>
      </c>
      <c r="F63">
        <v>50000</v>
      </c>
      <c r="G63">
        <v>50000</v>
      </c>
      <c r="H63">
        <v>50000</v>
      </c>
      <c r="I63" t="s">
        <v>480</v>
      </c>
      <c r="J63" s="7" t="s">
        <v>39</v>
      </c>
      <c r="K63" t="s">
        <v>480</v>
      </c>
      <c r="L63" t="s">
        <v>480</v>
      </c>
      <c r="M63" t="s">
        <v>481</v>
      </c>
      <c r="N63" t="s">
        <v>482</v>
      </c>
      <c r="P63" t="s">
        <v>483</v>
      </c>
      <c r="Q63" t="s">
        <v>48</v>
      </c>
      <c r="R63" t="s">
        <v>74</v>
      </c>
      <c r="S63" t="s">
        <v>45</v>
      </c>
      <c r="T63" t="s">
        <v>484</v>
      </c>
      <c r="U63" t="s">
        <v>485</v>
      </c>
      <c r="V63" t="s">
        <v>48</v>
      </c>
      <c r="W63" t="s">
        <v>49</v>
      </c>
      <c r="X63">
        <v>53.426439999999999</v>
      </c>
      <c r="Y63">
        <v>-2.2440899999999999</v>
      </c>
      <c r="Z63" t="s">
        <v>50</v>
      </c>
      <c r="AA63" t="s">
        <v>51</v>
      </c>
      <c r="AB63" t="s">
        <v>486</v>
      </c>
      <c r="AD63" t="s">
        <v>77</v>
      </c>
      <c r="AE63" t="s">
        <v>54</v>
      </c>
      <c r="AF63" s="13">
        <f t="shared" ca="1" si="0"/>
        <v>44412.46919236111</v>
      </c>
    </row>
    <row r="64" spans="1:32" x14ac:dyDescent="0.2">
      <c r="A64" t="s">
        <v>55</v>
      </c>
      <c r="B64" s="9" t="s">
        <v>487</v>
      </c>
      <c r="C64" s="9" t="s">
        <v>488</v>
      </c>
      <c r="D64" t="s">
        <v>489</v>
      </c>
      <c r="E64" t="s">
        <v>37</v>
      </c>
      <c r="F64">
        <v>4000</v>
      </c>
      <c r="G64">
        <v>4000</v>
      </c>
      <c r="H64">
        <v>4000</v>
      </c>
      <c r="I64" t="s">
        <v>318</v>
      </c>
      <c r="J64" t="s">
        <v>60</v>
      </c>
      <c r="K64" t="s">
        <v>318</v>
      </c>
      <c r="L64" t="s">
        <v>318</v>
      </c>
      <c r="M64" t="s">
        <v>490</v>
      </c>
      <c r="N64" t="s">
        <v>491</v>
      </c>
      <c r="Q64" t="s">
        <v>48</v>
      </c>
      <c r="R64" t="s">
        <v>74</v>
      </c>
      <c r="S64" t="s">
        <v>45</v>
      </c>
      <c r="T64" t="s">
        <v>492</v>
      </c>
      <c r="U64" t="s">
        <v>493</v>
      </c>
      <c r="V64" t="s">
        <v>48</v>
      </c>
      <c r="W64" t="s">
        <v>49</v>
      </c>
      <c r="X64">
        <v>53.422760099999998</v>
      </c>
      <c r="Y64">
        <v>-2.2630115919999998</v>
      </c>
      <c r="Z64" t="s">
        <v>50</v>
      </c>
      <c r="AA64" t="s">
        <v>51</v>
      </c>
      <c r="AB64" t="s">
        <v>52</v>
      </c>
      <c r="AD64" t="s">
        <v>67</v>
      </c>
      <c r="AE64" t="s">
        <v>54</v>
      </c>
      <c r="AF64" s="13">
        <f t="shared" ca="1" si="0"/>
        <v>44412.46919236111</v>
      </c>
    </row>
    <row r="65" spans="1:32" x14ac:dyDescent="0.2">
      <c r="A65" t="s">
        <v>78</v>
      </c>
      <c r="B65" s="9" t="s">
        <v>494</v>
      </c>
      <c r="C65" s="10" t="s">
        <v>495</v>
      </c>
      <c r="D65" t="s">
        <v>496</v>
      </c>
      <c r="E65" t="s">
        <v>37</v>
      </c>
      <c r="F65">
        <v>3000</v>
      </c>
      <c r="G65">
        <v>3000</v>
      </c>
      <c r="H65">
        <v>3000</v>
      </c>
      <c r="I65" t="s">
        <v>92</v>
      </c>
      <c r="J65" t="s">
        <v>93</v>
      </c>
      <c r="K65" t="s">
        <v>92</v>
      </c>
      <c r="L65" t="s">
        <v>92</v>
      </c>
      <c r="M65" t="s">
        <v>497</v>
      </c>
      <c r="N65" t="s">
        <v>498</v>
      </c>
      <c r="O65" s="6" t="s">
        <v>499</v>
      </c>
      <c r="P65" t="s">
        <v>500</v>
      </c>
      <c r="Q65" t="s">
        <v>48</v>
      </c>
      <c r="R65" t="s">
        <v>74</v>
      </c>
      <c r="S65" t="s">
        <v>45</v>
      </c>
      <c r="T65" t="s">
        <v>501</v>
      </c>
      <c r="U65" t="s">
        <v>502</v>
      </c>
      <c r="V65" t="s">
        <v>48</v>
      </c>
      <c r="W65" t="s">
        <v>49</v>
      </c>
      <c r="X65">
        <v>53.383620550000003</v>
      </c>
      <c r="Y65">
        <v>-2.2604097470000002</v>
      </c>
      <c r="Z65" t="s">
        <v>50</v>
      </c>
      <c r="AA65" t="s">
        <v>51</v>
      </c>
      <c r="AB65" t="s">
        <v>52</v>
      </c>
      <c r="AD65" t="s">
        <v>67</v>
      </c>
      <c r="AE65" t="s">
        <v>54</v>
      </c>
      <c r="AF65" s="13">
        <f t="shared" ca="1" si="0"/>
        <v>44412.46919236111</v>
      </c>
    </row>
    <row r="66" spans="1:32" x14ac:dyDescent="0.2">
      <c r="A66" t="s">
        <v>55</v>
      </c>
      <c r="B66" s="9" t="s">
        <v>503</v>
      </c>
      <c r="C66" s="9" t="s">
        <v>504</v>
      </c>
      <c r="D66" t="s">
        <v>505</v>
      </c>
      <c r="E66" t="s">
        <v>37</v>
      </c>
      <c r="F66">
        <v>3500</v>
      </c>
      <c r="G66">
        <v>3500</v>
      </c>
      <c r="H66">
        <v>3500</v>
      </c>
      <c r="I66" t="s">
        <v>506</v>
      </c>
      <c r="J66" t="s">
        <v>102</v>
      </c>
      <c r="K66" t="s">
        <v>506</v>
      </c>
      <c r="L66" t="s">
        <v>506</v>
      </c>
      <c r="M66" t="s">
        <v>497</v>
      </c>
      <c r="N66" t="s">
        <v>498</v>
      </c>
      <c r="O66" s="6" t="s">
        <v>499</v>
      </c>
      <c r="P66" t="s">
        <v>500</v>
      </c>
      <c r="Q66" t="s">
        <v>48</v>
      </c>
      <c r="R66" t="s">
        <v>74</v>
      </c>
      <c r="S66" t="s">
        <v>45</v>
      </c>
      <c r="T66" t="s">
        <v>501</v>
      </c>
      <c r="U66" t="s">
        <v>502</v>
      </c>
      <c r="V66" t="s">
        <v>48</v>
      </c>
      <c r="W66" t="s">
        <v>49</v>
      </c>
      <c r="X66">
        <v>53.383620550000003</v>
      </c>
      <c r="Y66">
        <v>-2.2604097470000002</v>
      </c>
      <c r="Z66" t="s">
        <v>50</v>
      </c>
      <c r="AA66" t="s">
        <v>51</v>
      </c>
      <c r="AB66" t="s">
        <v>52</v>
      </c>
      <c r="AD66" t="s">
        <v>67</v>
      </c>
      <c r="AE66" t="s">
        <v>54</v>
      </c>
      <c r="AF66" s="13">
        <f t="shared" ca="1" si="0"/>
        <v>44412.46919236111</v>
      </c>
    </row>
    <row r="67" spans="1:32" x14ac:dyDescent="0.2">
      <c r="A67" t="s">
        <v>55</v>
      </c>
      <c r="B67" s="9" t="s">
        <v>507</v>
      </c>
      <c r="C67" s="10" t="s">
        <v>508</v>
      </c>
      <c r="D67" t="s">
        <v>509</v>
      </c>
      <c r="E67" t="s">
        <v>37</v>
      </c>
      <c r="F67">
        <v>3000</v>
      </c>
      <c r="G67">
        <v>3000</v>
      </c>
      <c r="H67">
        <v>3000</v>
      </c>
      <c r="I67" t="s">
        <v>101</v>
      </c>
      <c r="J67" t="s">
        <v>102</v>
      </c>
      <c r="K67" t="s">
        <v>101</v>
      </c>
      <c r="L67" t="s">
        <v>101</v>
      </c>
      <c r="M67" t="s">
        <v>510</v>
      </c>
      <c r="N67" t="s">
        <v>511</v>
      </c>
      <c r="P67">
        <v>10951792</v>
      </c>
      <c r="Q67" t="s">
        <v>48</v>
      </c>
      <c r="R67" t="s">
        <v>74</v>
      </c>
      <c r="S67" t="s">
        <v>45</v>
      </c>
      <c r="T67" t="s">
        <v>512</v>
      </c>
      <c r="U67" t="s">
        <v>513</v>
      </c>
      <c r="V67" t="s">
        <v>48</v>
      </c>
      <c r="W67" t="s">
        <v>49</v>
      </c>
      <c r="X67">
        <v>53.489289999999997</v>
      </c>
      <c r="Y67">
        <v>-2.33406</v>
      </c>
      <c r="Z67" t="s">
        <v>50</v>
      </c>
      <c r="AA67" t="s">
        <v>51</v>
      </c>
      <c r="AB67" t="s">
        <v>52</v>
      </c>
      <c r="AD67" t="s">
        <v>67</v>
      </c>
      <c r="AE67" t="s">
        <v>54</v>
      </c>
      <c r="AF67" s="13">
        <f t="shared" ref="AF67:AF79" ca="1" si="1">NOW()</f>
        <v>44412.46919236111</v>
      </c>
    </row>
    <row r="68" spans="1:32" x14ac:dyDescent="0.2">
      <c r="A68" t="s">
        <v>55</v>
      </c>
      <c r="B68" s="9" t="s">
        <v>514</v>
      </c>
      <c r="C68" s="9" t="s">
        <v>515</v>
      </c>
      <c r="D68" t="s">
        <v>516</v>
      </c>
      <c r="E68" t="s">
        <v>37</v>
      </c>
      <c r="F68">
        <v>3000</v>
      </c>
      <c r="G68">
        <v>3000</v>
      </c>
      <c r="H68">
        <v>3000</v>
      </c>
      <c r="I68" t="s">
        <v>186</v>
      </c>
      <c r="J68" t="s">
        <v>60</v>
      </c>
      <c r="K68" t="s">
        <v>186</v>
      </c>
      <c r="L68" t="s">
        <v>186</v>
      </c>
      <c r="M68" t="s">
        <v>517</v>
      </c>
      <c r="N68" t="s">
        <v>518</v>
      </c>
      <c r="P68" t="s">
        <v>519</v>
      </c>
      <c r="Q68" t="s">
        <v>48</v>
      </c>
      <c r="R68" t="s">
        <v>74</v>
      </c>
      <c r="S68" t="s">
        <v>45</v>
      </c>
      <c r="T68" t="s">
        <v>520</v>
      </c>
      <c r="U68" t="s">
        <v>521</v>
      </c>
      <c r="V68" t="s">
        <v>48</v>
      </c>
      <c r="W68" t="s">
        <v>49</v>
      </c>
      <c r="X68">
        <v>53.485177100000001</v>
      </c>
      <c r="Y68">
        <v>-2.180257288</v>
      </c>
      <c r="Z68" t="s">
        <v>50</v>
      </c>
      <c r="AA68" t="s">
        <v>51</v>
      </c>
      <c r="AB68" t="s">
        <v>52</v>
      </c>
      <c r="AD68" t="s">
        <v>67</v>
      </c>
      <c r="AE68" t="s">
        <v>54</v>
      </c>
      <c r="AF68" s="13">
        <f t="shared" ca="1" si="1"/>
        <v>44412.46919236111</v>
      </c>
    </row>
    <row r="69" spans="1:32" x14ac:dyDescent="0.2">
      <c r="A69" t="s">
        <v>33</v>
      </c>
      <c r="B69" s="9" t="s">
        <v>522</v>
      </c>
      <c r="C69" s="9" t="s">
        <v>523</v>
      </c>
      <c r="D69" t="s">
        <v>524</v>
      </c>
      <c r="E69" t="s">
        <v>37</v>
      </c>
      <c r="F69">
        <v>5000</v>
      </c>
      <c r="G69">
        <v>5000</v>
      </c>
      <c r="H69">
        <v>5000</v>
      </c>
      <c r="I69" t="s">
        <v>38</v>
      </c>
      <c r="J69" t="s">
        <v>39</v>
      </c>
      <c r="K69" t="s">
        <v>38</v>
      </c>
      <c r="L69" t="s">
        <v>38</v>
      </c>
      <c r="M69" t="s">
        <v>525</v>
      </c>
      <c r="N69" t="s">
        <v>526</v>
      </c>
      <c r="O69" s="6" t="s">
        <v>527</v>
      </c>
      <c r="P69" t="s">
        <v>528</v>
      </c>
      <c r="Q69" t="s">
        <v>48</v>
      </c>
      <c r="R69" t="s">
        <v>74</v>
      </c>
      <c r="S69" t="s">
        <v>45</v>
      </c>
      <c r="T69" t="s">
        <v>529</v>
      </c>
      <c r="U69" t="s">
        <v>530</v>
      </c>
      <c r="V69" t="s">
        <v>48</v>
      </c>
      <c r="W69" t="s">
        <v>49</v>
      </c>
      <c r="X69">
        <v>53.48536</v>
      </c>
      <c r="Y69">
        <v>-2.23367</v>
      </c>
      <c r="Z69" t="s">
        <v>50</v>
      </c>
      <c r="AA69" t="s">
        <v>51</v>
      </c>
      <c r="AD69" t="s">
        <v>53</v>
      </c>
      <c r="AE69" t="s">
        <v>54</v>
      </c>
      <c r="AF69" s="13">
        <f t="shared" ca="1" si="1"/>
        <v>44412.46919236111</v>
      </c>
    </row>
    <row r="70" spans="1:32" x14ac:dyDescent="0.2">
      <c r="A70" t="s">
        <v>78</v>
      </c>
      <c r="B70" s="9" t="s">
        <v>531</v>
      </c>
      <c r="C70" s="10" t="s">
        <v>532</v>
      </c>
      <c r="D70" t="s">
        <v>533</v>
      </c>
      <c r="E70" t="s">
        <v>37</v>
      </c>
      <c r="F70">
        <v>1000</v>
      </c>
      <c r="G70">
        <v>1000</v>
      </c>
      <c r="H70">
        <v>1000</v>
      </c>
      <c r="I70" t="s">
        <v>82</v>
      </c>
      <c r="J70" t="s">
        <v>83</v>
      </c>
      <c r="K70" t="s">
        <v>82</v>
      </c>
      <c r="L70" t="s">
        <v>82</v>
      </c>
      <c r="M70" t="s">
        <v>534</v>
      </c>
      <c r="N70" t="s">
        <v>535</v>
      </c>
      <c r="O70" s="6" t="s">
        <v>536</v>
      </c>
      <c r="P70" s="14" t="s">
        <v>537</v>
      </c>
      <c r="Q70" t="s">
        <v>48</v>
      </c>
      <c r="R70" t="s">
        <v>74</v>
      </c>
      <c r="S70" t="s">
        <v>45</v>
      </c>
      <c r="T70" t="s">
        <v>538</v>
      </c>
      <c r="U70" t="s">
        <v>539</v>
      </c>
      <c r="V70" t="s">
        <v>48</v>
      </c>
      <c r="W70" t="s">
        <v>49</v>
      </c>
      <c r="X70">
        <v>53.512405000000001</v>
      </c>
      <c r="Y70">
        <v>-2.2356549999999999</v>
      </c>
      <c r="Z70" t="s">
        <v>50</v>
      </c>
      <c r="AA70" t="s">
        <v>51</v>
      </c>
      <c r="AB70" t="s">
        <v>52</v>
      </c>
      <c r="AD70" t="s">
        <v>67</v>
      </c>
      <c r="AE70" t="s">
        <v>54</v>
      </c>
      <c r="AF70" s="13">
        <f t="shared" ca="1" si="1"/>
        <v>44412.46919236111</v>
      </c>
    </row>
    <row r="71" spans="1:32" x14ac:dyDescent="0.2">
      <c r="A71" t="s">
        <v>33</v>
      </c>
      <c r="B71" s="9" t="s">
        <v>540</v>
      </c>
      <c r="C71" s="9" t="s">
        <v>541</v>
      </c>
      <c r="D71" t="s">
        <v>542</v>
      </c>
      <c r="E71" t="s">
        <v>37</v>
      </c>
      <c r="F71">
        <v>1700</v>
      </c>
      <c r="G71">
        <v>1700</v>
      </c>
      <c r="H71">
        <v>1700</v>
      </c>
      <c r="I71" t="s">
        <v>38</v>
      </c>
      <c r="J71" t="s">
        <v>39</v>
      </c>
      <c r="K71" t="s">
        <v>38</v>
      </c>
      <c r="L71" t="s">
        <v>38</v>
      </c>
      <c r="M71" t="s">
        <v>543</v>
      </c>
      <c r="N71" t="s">
        <v>544</v>
      </c>
      <c r="Q71" t="s">
        <v>48</v>
      </c>
      <c r="R71" t="s">
        <v>74</v>
      </c>
      <c r="S71" t="s">
        <v>45</v>
      </c>
      <c r="T71" t="s">
        <v>545</v>
      </c>
      <c r="U71" t="s">
        <v>546</v>
      </c>
      <c r="V71" t="s">
        <v>48</v>
      </c>
      <c r="W71" t="s">
        <v>49</v>
      </c>
      <c r="X71">
        <v>53.451521999999997</v>
      </c>
      <c r="Y71">
        <v>-2.2636560000000001</v>
      </c>
      <c r="Z71" t="s">
        <v>50</v>
      </c>
      <c r="AA71" t="s">
        <v>51</v>
      </c>
      <c r="AD71" t="s">
        <v>53</v>
      </c>
      <c r="AE71" t="s">
        <v>54</v>
      </c>
      <c r="AF71" s="13">
        <f t="shared" ca="1" si="1"/>
        <v>44412.46919236111</v>
      </c>
    </row>
    <row r="72" spans="1:32" x14ac:dyDescent="0.2">
      <c r="A72" t="s">
        <v>78</v>
      </c>
      <c r="B72" s="9" t="s">
        <v>547</v>
      </c>
      <c r="C72" s="9" t="s">
        <v>548</v>
      </c>
      <c r="D72" t="s">
        <v>549</v>
      </c>
      <c r="E72" t="s">
        <v>37</v>
      </c>
      <c r="F72">
        <v>1000</v>
      </c>
      <c r="G72">
        <v>1000</v>
      </c>
      <c r="H72">
        <v>1000</v>
      </c>
      <c r="I72" t="s">
        <v>92</v>
      </c>
      <c r="J72" t="s">
        <v>93</v>
      </c>
      <c r="K72" t="s">
        <v>92</v>
      </c>
      <c r="L72" t="s">
        <v>92</v>
      </c>
      <c r="M72" t="s">
        <v>550</v>
      </c>
      <c r="N72" t="s">
        <v>551</v>
      </c>
      <c r="Q72" t="s">
        <v>48</v>
      </c>
      <c r="R72" t="s">
        <v>74</v>
      </c>
      <c r="S72" t="s">
        <v>45</v>
      </c>
      <c r="U72" s="4"/>
      <c r="V72" t="s">
        <v>48</v>
      </c>
      <c r="W72" t="s">
        <v>49</v>
      </c>
      <c r="Z72" t="s">
        <v>50</v>
      </c>
      <c r="AA72" t="s">
        <v>51</v>
      </c>
      <c r="AB72" t="s">
        <v>52</v>
      </c>
      <c r="AD72" t="s">
        <v>67</v>
      </c>
      <c r="AE72" t="s">
        <v>54</v>
      </c>
      <c r="AF72" s="13">
        <f t="shared" ca="1" si="1"/>
        <v>44412.46919236111</v>
      </c>
    </row>
    <row r="73" spans="1:32" x14ac:dyDescent="0.2">
      <c r="A73" t="s">
        <v>55</v>
      </c>
      <c r="B73" s="9" t="s">
        <v>552</v>
      </c>
      <c r="C73" s="8" t="s">
        <v>553</v>
      </c>
      <c r="D73" t="s">
        <v>554</v>
      </c>
      <c r="E73" t="s">
        <v>37</v>
      </c>
      <c r="F73">
        <v>3500</v>
      </c>
      <c r="G73">
        <v>3500</v>
      </c>
      <c r="H73">
        <v>3500</v>
      </c>
      <c r="I73" t="s">
        <v>101</v>
      </c>
      <c r="J73" t="s">
        <v>102</v>
      </c>
      <c r="K73" t="s">
        <v>101</v>
      </c>
      <c r="L73" t="s">
        <v>101</v>
      </c>
      <c r="M73" t="s">
        <v>555</v>
      </c>
      <c r="N73" t="s">
        <v>556</v>
      </c>
      <c r="Q73" t="s">
        <v>48</v>
      </c>
      <c r="R73" t="s">
        <v>74</v>
      </c>
      <c r="S73" t="s">
        <v>45</v>
      </c>
      <c r="T73" t="s">
        <v>557</v>
      </c>
      <c r="U73" s="4"/>
      <c r="V73" t="s">
        <v>48</v>
      </c>
      <c r="W73" t="s">
        <v>49</v>
      </c>
      <c r="Z73" t="s">
        <v>50</v>
      </c>
      <c r="AA73" t="s">
        <v>51</v>
      </c>
      <c r="AB73" t="s">
        <v>52</v>
      </c>
      <c r="AD73" t="s">
        <v>67</v>
      </c>
      <c r="AE73" t="s">
        <v>54</v>
      </c>
      <c r="AF73" s="13">
        <f t="shared" ca="1" si="1"/>
        <v>44412.46919236111</v>
      </c>
    </row>
    <row r="74" spans="1:32" x14ac:dyDescent="0.2">
      <c r="A74" t="s">
        <v>78</v>
      </c>
      <c r="B74" s="9" t="s">
        <v>558</v>
      </c>
      <c r="C74" s="9" t="s">
        <v>559</v>
      </c>
      <c r="D74" t="s">
        <v>560</v>
      </c>
      <c r="E74" t="s">
        <v>37</v>
      </c>
      <c r="F74">
        <v>5000</v>
      </c>
      <c r="G74">
        <v>5000</v>
      </c>
      <c r="H74">
        <v>5000</v>
      </c>
      <c r="I74" t="s">
        <v>82</v>
      </c>
      <c r="J74" t="s">
        <v>83</v>
      </c>
      <c r="K74" t="s">
        <v>82</v>
      </c>
      <c r="L74" t="s">
        <v>82</v>
      </c>
      <c r="M74" t="s">
        <v>561</v>
      </c>
      <c r="N74" t="s">
        <v>562</v>
      </c>
      <c r="Q74" t="s">
        <v>48</v>
      </c>
      <c r="R74" t="s">
        <v>74</v>
      </c>
      <c r="S74" t="s">
        <v>45</v>
      </c>
      <c r="T74" t="s">
        <v>563</v>
      </c>
      <c r="U74" s="4"/>
      <c r="V74" t="s">
        <v>48</v>
      </c>
      <c r="W74" t="s">
        <v>49</v>
      </c>
      <c r="X74">
        <v>53.468040000000002</v>
      </c>
      <c r="Y74">
        <v>-2.2342770000000001</v>
      </c>
      <c r="Z74" t="s">
        <v>50</v>
      </c>
      <c r="AA74" t="s">
        <v>51</v>
      </c>
      <c r="AB74" t="s">
        <v>52</v>
      </c>
      <c r="AD74" t="s">
        <v>67</v>
      </c>
      <c r="AE74" t="s">
        <v>54</v>
      </c>
      <c r="AF74" s="13">
        <f t="shared" ca="1" si="1"/>
        <v>44412.46919236111</v>
      </c>
    </row>
    <row r="75" spans="1:32" x14ac:dyDescent="0.2">
      <c r="A75" t="s">
        <v>55</v>
      </c>
      <c r="B75" s="9" t="s">
        <v>564</v>
      </c>
      <c r="C75" s="8" t="s">
        <v>565</v>
      </c>
      <c r="D75" t="s">
        <v>566</v>
      </c>
      <c r="E75" t="s">
        <v>37</v>
      </c>
      <c r="F75">
        <v>1300</v>
      </c>
      <c r="G75">
        <v>1300</v>
      </c>
      <c r="H75">
        <v>1300</v>
      </c>
      <c r="I75" t="s">
        <v>101</v>
      </c>
      <c r="J75" t="s">
        <v>102</v>
      </c>
      <c r="K75" t="s">
        <v>101</v>
      </c>
      <c r="L75" t="s">
        <v>101</v>
      </c>
      <c r="M75" t="s">
        <v>567</v>
      </c>
      <c r="N75" t="s">
        <v>568</v>
      </c>
      <c r="Q75" t="s">
        <v>48</v>
      </c>
      <c r="R75" t="s">
        <v>74</v>
      </c>
      <c r="S75" t="s">
        <v>45</v>
      </c>
      <c r="U75" t="s">
        <v>569</v>
      </c>
      <c r="V75" t="s">
        <v>48</v>
      </c>
      <c r="W75" t="s">
        <v>49</v>
      </c>
      <c r="Z75" t="s">
        <v>50</v>
      </c>
      <c r="AA75" t="s">
        <v>51</v>
      </c>
      <c r="AB75" t="s">
        <v>570</v>
      </c>
      <c r="AD75" t="s">
        <v>77</v>
      </c>
      <c r="AE75" t="s">
        <v>54</v>
      </c>
      <c r="AF75" s="13">
        <f t="shared" ca="1" si="1"/>
        <v>44412.46919236111</v>
      </c>
    </row>
    <row r="76" spans="1:32" x14ac:dyDescent="0.2">
      <c r="A76" t="s">
        <v>33</v>
      </c>
      <c r="B76" s="9" t="s">
        <v>571</v>
      </c>
      <c r="C76" s="9" t="s">
        <v>572</v>
      </c>
      <c r="D76" t="s">
        <v>573</v>
      </c>
      <c r="E76" t="s">
        <v>37</v>
      </c>
      <c r="F76">
        <v>5000</v>
      </c>
      <c r="G76">
        <v>5000</v>
      </c>
      <c r="H76">
        <v>5000</v>
      </c>
      <c r="I76" t="s">
        <v>38</v>
      </c>
      <c r="J76" t="s">
        <v>39</v>
      </c>
      <c r="K76" t="s">
        <v>38</v>
      </c>
      <c r="L76" t="s">
        <v>38</v>
      </c>
      <c r="M76" t="s">
        <v>574</v>
      </c>
      <c r="N76" t="s">
        <v>575</v>
      </c>
      <c r="P76" s="14" t="s">
        <v>576</v>
      </c>
      <c r="Q76" t="s">
        <v>48</v>
      </c>
      <c r="R76" t="s">
        <v>74</v>
      </c>
      <c r="S76" t="s">
        <v>45</v>
      </c>
      <c r="T76" t="s">
        <v>577</v>
      </c>
      <c r="U76" t="s">
        <v>578</v>
      </c>
      <c r="V76" t="s">
        <v>48</v>
      </c>
      <c r="W76" t="s">
        <v>49</v>
      </c>
      <c r="X76">
        <v>53.511578</v>
      </c>
      <c r="Y76">
        <v>-2.0440680000000002</v>
      </c>
      <c r="Z76" t="s">
        <v>50</v>
      </c>
      <c r="AA76" t="s">
        <v>51</v>
      </c>
      <c r="AD76" t="s">
        <v>53</v>
      </c>
      <c r="AE76" t="s">
        <v>54</v>
      </c>
      <c r="AF76" s="13">
        <f t="shared" ca="1" si="1"/>
        <v>44412.46919236111</v>
      </c>
    </row>
    <row r="77" spans="1:32" x14ac:dyDescent="0.2">
      <c r="A77" t="s">
        <v>55</v>
      </c>
      <c r="B77" s="9" t="s">
        <v>579</v>
      </c>
      <c r="C77" s="8" t="s">
        <v>580</v>
      </c>
      <c r="D77" t="s">
        <v>581</v>
      </c>
      <c r="E77" t="s">
        <v>37</v>
      </c>
      <c r="F77">
        <v>300</v>
      </c>
      <c r="G77">
        <v>300</v>
      </c>
      <c r="H77">
        <v>300</v>
      </c>
      <c r="I77" t="s">
        <v>61</v>
      </c>
      <c r="J77" t="s">
        <v>39</v>
      </c>
      <c r="K77" t="s">
        <v>61</v>
      </c>
      <c r="L77" t="s">
        <v>61</v>
      </c>
      <c r="M77" t="s">
        <v>582</v>
      </c>
      <c r="N77" t="s">
        <v>583</v>
      </c>
      <c r="P77" s="14" t="s">
        <v>584</v>
      </c>
      <c r="Q77" t="s">
        <v>48</v>
      </c>
      <c r="R77" t="s">
        <v>74</v>
      </c>
      <c r="S77" t="s">
        <v>45</v>
      </c>
      <c r="T77" t="s">
        <v>585</v>
      </c>
      <c r="U77" t="s">
        <v>586</v>
      </c>
      <c r="V77" t="s">
        <v>48</v>
      </c>
      <c r="W77" t="s">
        <v>49</v>
      </c>
      <c r="X77">
        <v>53.409094000000003</v>
      </c>
      <c r="Y77">
        <v>-2.1566619999999999</v>
      </c>
      <c r="Z77" t="s">
        <v>50</v>
      </c>
      <c r="AA77" t="s">
        <v>51</v>
      </c>
      <c r="AB77" t="s">
        <v>52</v>
      </c>
      <c r="AD77" t="s">
        <v>77</v>
      </c>
      <c r="AE77" t="s">
        <v>54</v>
      </c>
      <c r="AF77" s="13">
        <f t="shared" ca="1" si="1"/>
        <v>44412.46919236111</v>
      </c>
    </row>
    <row r="78" spans="1:32" x14ac:dyDescent="0.2">
      <c r="A78" t="s">
        <v>78</v>
      </c>
      <c r="B78" s="9" t="s">
        <v>587</v>
      </c>
      <c r="C78" s="9" t="s">
        <v>588</v>
      </c>
      <c r="D78" t="s">
        <v>589</v>
      </c>
      <c r="E78" t="s">
        <v>37</v>
      </c>
      <c r="F78">
        <v>1000</v>
      </c>
      <c r="G78">
        <v>1000</v>
      </c>
      <c r="H78">
        <v>1000</v>
      </c>
      <c r="I78" t="s">
        <v>92</v>
      </c>
      <c r="J78" t="s">
        <v>93</v>
      </c>
      <c r="K78" t="s">
        <v>92</v>
      </c>
      <c r="L78" t="s">
        <v>92</v>
      </c>
      <c r="M78" t="s">
        <v>590</v>
      </c>
      <c r="N78" t="s">
        <v>591</v>
      </c>
      <c r="Q78" t="s">
        <v>48</v>
      </c>
      <c r="R78" t="s">
        <v>74</v>
      </c>
      <c r="S78" t="s">
        <v>45</v>
      </c>
      <c r="T78" t="s">
        <v>592</v>
      </c>
      <c r="V78" t="s">
        <v>48</v>
      </c>
      <c r="W78" t="s">
        <v>49</v>
      </c>
      <c r="X78">
        <v>53.464129999999997</v>
      </c>
      <c r="Y78">
        <v>-2.1653920000000002</v>
      </c>
      <c r="Z78" t="s">
        <v>50</v>
      </c>
      <c r="AA78" t="s">
        <v>51</v>
      </c>
      <c r="AB78" t="s">
        <v>52</v>
      </c>
      <c r="AD78" t="s">
        <v>67</v>
      </c>
      <c r="AE78" t="s">
        <v>54</v>
      </c>
      <c r="AF78" s="13">
        <f t="shared" ca="1" si="1"/>
        <v>44412.46919236111</v>
      </c>
    </row>
    <row r="79" spans="1:32" x14ac:dyDescent="0.2">
      <c r="A79" t="s">
        <v>78</v>
      </c>
      <c r="B79" s="9" t="s">
        <v>593</v>
      </c>
      <c r="C79" s="9" t="s">
        <v>594</v>
      </c>
      <c r="D79" t="s">
        <v>595</v>
      </c>
      <c r="E79" t="s">
        <v>37</v>
      </c>
      <c r="F79">
        <v>3000</v>
      </c>
      <c r="G79">
        <v>3000</v>
      </c>
      <c r="H79">
        <v>3000</v>
      </c>
      <c r="I79" t="s">
        <v>92</v>
      </c>
      <c r="J79" t="s">
        <v>93</v>
      </c>
      <c r="K79" t="s">
        <v>92</v>
      </c>
      <c r="L79" t="s">
        <v>92</v>
      </c>
      <c r="M79" t="s">
        <v>596</v>
      </c>
      <c r="N79" t="s">
        <v>597</v>
      </c>
      <c r="Q79" t="s">
        <v>48</v>
      </c>
      <c r="R79" t="s">
        <v>74</v>
      </c>
      <c r="S79" t="s">
        <v>45</v>
      </c>
      <c r="T79" t="s">
        <v>598</v>
      </c>
      <c r="V79" t="s">
        <v>48</v>
      </c>
      <c r="W79" t="s">
        <v>49</v>
      </c>
      <c r="X79">
        <v>53.791764999999998</v>
      </c>
      <c r="Y79">
        <v>-2.237158</v>
      </c>
      <c r="Z79" t="s">
        <v>50</v>
      </c>
      <c r="AA79" t="s">
        <v>51</v>
      </c>
      <c r="AB79" t="s">
        <v>52</v>
      </c>
      <c r="AD79" t="s">
        <v>67</v>
      </c>
      <c r="AE79" t="s">
        <v>54</v>
      </c>
      <c r="AF79" s="13">
        <f t="shared" ca="1" si="1"/>
        <v>44412.46919236111</v>
      </c>
    </row>
  </sheetData>
  <phoneticPr fontId="8" type="noConversion"/>
  <hyperlinks>
    <hyperlink ref="J63" r:id="rId1" xr:uid="{38B45F22-1941-4096-8E08-C2C40ADBFB66}"/>
    <hyperlink ref="U4" r:id="rId2" xr:uid="{D2B4250B-F188-47BF-8DDD-740BFEE2517F}"/>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EAB8C5DF60D4AAD175F1509EC6F95" ma:contentTypeVersion="12" ma:contentTypeDescription="Create a new document." ma:contentTypeScope="" ma:versionID="a1c6f09f40e2ef8bdaeb7bfabec21706">
  <xsd:schema xmlns:xsd="http://www.w3.org/2001/XMLSchema" xmlns:xs="http://www.w3.org/2001/XMLSchema" xmlns:p="http://schemas.microsoft.com/office/2006/metadata/properties" xmlns:ns2="c14e1172-60f6-4f2c-8a42-bce77189fadb" xmlns:ns3="ecc72265-cf15-4f59-a96b-2444efa39d57" targetNamespace="http://schemas.microsoft.com/office/2006/metadata/properties" ma:root="true" ma:fieldsID="2cf7aa3c3d7396c197b9a7e3dc31c3bb" ns2:_="" ns3:_="">
    <xsd:import namespace="c14e1172-60f6-4f2c-8a42-bce77189fadb"/>
    <xsd:import namespace="ecc72265-cf15-4f59-a96b-2444efa39d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e1172-60f6-4f2c-8a42-bce77189fad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72265-cf15-4f59-a96b-2444efa39d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1E28A6-9626-4A03-957E-99EB24744FF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A0FCC4A-7C71-4168-8833-6BAB6E191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e1172-60f6-4f2c-8a42-bce77189fadb"/>
    <ds:schemaRef ds:uri="ecc72265-cf15-4f59-a96b-2444efa39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0783D4-EDBE-4939-BA4D-F4390A8401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Swift</dc:creator>
  <cp:keywords/>
  <dc:description/>
  <cp:lastModifiedBy>Microsoft Office User</cp:lastModifiedBy>
  <cp:revision/>
  <cp:lastPrinted>2021-08-04T10:19:23Z</cp:lastPrinted>
  <dcterms:created xsi:type="dcterms:W3CDTF">2021-02-02T11:42:25Z</dcterms:created>
  <dcterms:modified xsi:type="dcterms:W3CDTF">2021-08-04T10:32:30Z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0x010100304EAB8C5DF60D4AAD175F1509EC6F95</vt:lpwstr>
  </property>
</Properties>
</file>